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9855" tabRatio="295" activeTab="0"/>
  </bookViews>
  <sheets>
    <sheet name="Взрывозащищенное оборудование" sheetId="1" r:id="rId1"/>
  </sheets>
  <definedNames>
    <definedName name="_xlnm.Print_Area" localSheetId="0">'Взрывозащищенное оборудование'!$B:$I</definedName>
  </definedNames>
  <calcPr fullCalcOnLoad="1"/>
</workbook>
</file>

<file path=xl/sharedStrings.xml><?xml version="1.0" encoding="utf-8"?>
<sst xmlns="http://schemas.openxmlformats.org/spreadsheetml/2006/main" count="417" uniqueCount="212">
  <si>
    <t xml:space="preserve">Цена, руб. </t>
  </si>
  <si>
    <t xml:space="preserve">Цена (от 5 шт.), руб. </t>
  </si>
  <si>
    <t>TKCR-1 Взрывозащищенный кожух</t>
  </si>
  <si>
    <t>Приемник телеметрии (протокол Pelco D/P), для использования в камерах ТКNPTZ-3. Размещается во взрывозащищенном кожухе TKCR-1 (цена кожуха TKCR-1 см. ниже).</t>
  </si>
  <si>
    <t>Все версии поворотной камеры ТКNPTZ-3 используют внешний приемник телеметрии. Исходя из этого, для работы необходимо к каждой камере заказать TKCR-1 + TR3. По заказу клиента может быть использован другой взрывозащищенный кожух. Включение в заказ TR3 обязательно для правильной работы камеры ТКNPTZ-3.</t>
  </si>
  <si>
    <t>Стандартный протоколы Pelco D/P &amp; Vicon. В случае необходимости другого протокола, просим связаться с нами.</t>
  </si>
  <si>
    <t>TKNCL-9 Взрывозащищенный кожух IP68</t>
  </si>
  <si>
    <t>Опции для ТKIPTZ-5</t>
  </si>
  <si>
    <t>8-и жильный 5-и метровый композитный кабель</t>
  </si>
  <si>
    <t>8-и жильный 10-и метровый композитный кабель</t>
  </si>
  <si>
    <t>15 жильный 5-и метровый небронированный кабель</t>
  </si>
  <si>
    <t>15 жильный 10-и метровый небронированный кабель</t>
  </si>
  <si>
    <t>TKWS10-304</t>
  </si>
  <si>
    <t>TKWS10-316</t>
  </si>
  <si>
    <t>TKWS5-304</t>
  </si>
  <si>
    <t>TKWS5-316</t>
  </si>
  <si>
    <t>3590 версия со внутренними размерами кожуха 140x98x93,5 (ДxШxВ) мм</t>
  </si>
  <si>
    <t>3560 версия со внутренними размерами кожуха 250x98x93,5 (ДxШxВ) мм</t>
  </si>
  <si>
    <t>Стандартный протокол Pelco D/P. Предустановки и OSD меню отсутствуют.</t>
  </si>
  <si>
    <t>Опции для TKNCL-9</t>
  </si>
  <si>
    <t>Крепление к стене из нержавеющей стали AISI 304 с поворотно/наклонном основанием</t>
  </si>
  <si>
    <t>Крепление к стене из нержавеющей стали AISI 316L с поворотно/наклонном основанием</t>
  </si>
  <si>
    <t>Солнцезащитный козырёк из стали AISI 304</t>
  </si>
  <si>
    <t>Солнцезащитный козырёк из стали AISI 316L</t>
  </si>
  <si>
    <t xml:space="preserve">TKIPTZ-5IR Взрывозащищенный PTZ-комплекс IP68 со встроенной камерой, ИК или лазерной подсветкой </t>
  </si>
  <si>
    <t>Опции для TKIPTZ-5IR</t>
  </si>
  <si>
    <t>Крепление к стене из нержавеющей стали AISI 316L</t>
  </si>
  <si>
    <t>Крепление к стене из нержавеющей стали AISI 304</t>
  </si>
  <si>
    <t>Опции для ТКNPTZ-3</t>
  </si>
  <si>
    <t xml:space="preserve">Автоматический подогрев (включается при -10°C) </t>
  </si>
  <si>
    <t>AH</t>
  </si>
  <si>
    <t>WB9-304</t>
  </si>
  <si>
    <t>WB9-316</t>
  </si>
  <si>
    <t>SS9-316</t>
  </si>
  <si>
    <t>SS9-304</t>
  </si>
  <si>
    <t>SB7-304</t>
  </si>
  <si>
    <t>SB7-316</t>
  </si>
  <si>
    <t>WB5-304</t>
  </si>
  <si>
    <t>WB5-316</t>
  </si>
  <si>
    <t>8CS10</t>
  </si>
  <si>
    <t>15CS10</t>
  </si>
  <si>
    <t>8CS5</t>
  </si>
  <si>
    <t>15CS5</t>
  </si>
  <si>
    <t>TR3</t>
  </si>
  <si>
    <t>Описание</t>
  </si>
  <si>
    <t>Название/ № продукта</t>
  </si>
  <si>
    <t>В приемнике телеметрии (TR3) предусмотрены выходы для подключения системы омывания TKWS (см. ниже).</t>
  </si>
  <si>
    <t>В случае заказа с системой омывания TKWS, к TKIPTZ-5 прикладывается бракеты крепления омывающей головки.</t>
  </si>
  <si>
    <t>Для подключения системы омывания, в TKIPTZ-5 предусмотрен дополнительный разъем.</t>
  </si>
  <si>
    <t>В случае заказа с системой омывания TKWS, к TKIPTZ-5IR прикладывается бракеты крепления омывающей головки.</t>
  </si>
  <si>
    <t>Для подключения системы омывания, в TKIPTZ-5IR предусмотрен дополнительный разъем.</t>
  </si>
  <si>
    <t>TKWS-10 Система омывания (10 литров)</t>
  </si>
  <si>
    <t>TKWS-5 Система омывания (5 литров)</t>
  </si>
  <si>
    <t>Протоколами управления по являются Pelco D/P &amp; Vicon. В случае, если необходим иной протокол- просим связаться с нами.</t>
  </si>
  <si>
    <t>Подогрев встроен в базовую версию и включается автоматически.</t>
  </si>
  <si>
    <t>Система омывания в кожухе из стали AISI 304 (ГОСТ- 08Х18Н10). Напольное исполнение. ATEX II 2 GD EEx me II T4 , IP65, 10 л танк для воды, 10 м шлаг с форсункой для подключения к камере.</t>
  </si>
  <si>
    <t xml:space="preserve">Система омывания в кожухе из стали AISI 316L (ГОСТ- 03Х17Н14М3). Напольное исполнение. ATEX II 2 GD EEx me II T4 , IP65, 10 л танк для воды, 10 м шлаг с форсункой для подключения к камере. </t>
  </si>
  <si>
    <t>Система омывания в кожухе из стали AISI 304 (ГОСТ- 08Х18Н10). Напольное исполнение. ATEX II 2 GD EEx me II T4 , IP65, 5 л танк для воды, 10 м шлаг с форсункой для подключения к камере.</t>
  </si>
  <si>
    <t>Система омывания в кожухе из стали AISI 316L (ГОСТ- 03Х17Н14М3). Напольное исполнение. ATEX II 2 GD EEx me II T4 , IP65, 5 л танк для воды, 10 м шлаг с форсункой для подключения к камере.</t>
  </si>
  <si>
    <t>Стандартный протокол управления- Pelco D/P. Протокол Vicon по запросу.</t>
  </si>
  <si>
    <t>Нержавеющая сталь AISI 304 (ГОСТ- 08Х18Н10). Пустой взрывобезопасный кожух. Бежевая противокоррозионная окраска. ATEX II 2 G EEx d IIB + H2 T6, IP66. Кабельные входы 6 x G34"</t>
  </si>
  <si>
    <t>Нержавеющая сталь AISI 316L (ГОСТ- 03Х17Н14М3). Пустой взрывобезопасный кожух. Без окраски. ATEX II 2 G EEx d IIB + H2 T6, IP66. Кабельные входы 6 x G34"</t>
  </si>
  <si>
    <t>Нержавеющая сталь AISI 316L (ГОСТ- 03Х17Н14М3). Пустой взрывобезопасный кожух. Бежевая противокоррозионная окраска. ATEX II 2 G EEx d IIB + H2 T6, IP66. Кабельные входы 6 x G34"</t>
  </si>
  <si>
    <t>Нержавеющая сталь AISI 304 (ГОСТ- 08Х18Н10). Пустой взрывобезопасный кожух. Без окраски. ATEX II 2 G EEx d IIB + H2 T6, IP66. Кабельные входы 6 x G34"</t>
  </si>
  <si>
    <t>ЗАО «ТРАНЗАС Консалтинг»</t>
  </si>
  <si>
    <t>ИНН 7811116506, КПП 784001001, р/сч. 40702810347000001209
ОАО «Банк «Санкт-Петербург» Пролетарский филиал  г. Санкт-Петербург
к/сч. 30101810900000000790, БИК  044030790</t>
  </si>
  <si>
    <t>191023, Россия, Санкт-Петербург, Гороховая ул., д.40, оф.38
тел.   (812) 325-44-72, факс (812) 572-69-23
http://www.trancons.ru</t>
  </si>
  <si>
    <t>TKCR-1-304-NL</t>
  </si>
  <si>
    <t>TKCR-1-304-CR</t>
  </si>
  <si>
    <t>TKCR-1-316-NL</t>
  </si>
  <si>
    <t>TKCR-1-316-CR</t>
  </si>
  <si>
    <t>TKNCL-5 Взрывозащищенный кожух IP66</t>
  </si>
  <si>
    <t>SS5-304</t>
  </si>
  <si>
    <t>Опции для TKNCL-5</t>
  </si>
  <si>
    <t xml:space="preserve">TKNCL9A-304-CR-T </t>
  </si>
  <si>
    <t xml:space="preserve">TKNCL9A-316-CR-T </t>
  </si>
  <si>
    <t xml:space="preserve">TKNCL9B-304-CR-T </t>
  </si>
  <si>
    <t xml:space="preserve">TKNCL9B-316-CR-T </t>
  </si>
  <si>
    <t xml:space="preserve">ТKIPTZ-5-304-CR-36X </t>
  </si>
  <si>
    <t xml:space="preserve">ТKIPTZ-5-304-EP-18X </t>
  </si>
  <si>
    <t xml:space="preserve">ТKIPTZ-5-304-EP-36X </t>
  </si>
  <si>
    <t xml:space="preserve">ТKIPTZ-5-316-CR-18X </t>
  </si>
  <si>
    <t xml:space="preserve">ТKIPTZ-5-316-CR-36X </t>
  </si>
  <si>
    <t xml:space="preserve">ТKIPTZ-5-316-EP-18X </t>
  </si>
  <si>
    <t xml:space="preserve">ТKIPTZ-5-316-EP-36X </t>
  </si>
  <si>
    <t xml:space="preserve">ТKIPTZ-5IR-304-CR-18X-LED </t>
  </si>
  <si>
    <t xml:space="preserve">ТKIPTZ-5IR-304-CR-36X-LED </t>
  </si>
  <si>
    <t xml:space="preserve">ТKIPTZ-5IR-304-EP-18X-LED </t>
  </si>
  <si>
    <t xml:space="preserve">ТKIPTZ-5IR-304-EP-36X-LED </t>
  </si>
  <si>
    <t xml:space="preserve">ТKIPTZ-5IR-316-CR-18X-LED </t>
  </si>
  <si>
    <t xml:space="preserve">ТKIPTZ-5IR-316-CR-36X-LED </t>
  </si>
  <si>
    <t xml:space="preserve">ТKIPTZ-5IR-316-EP-18X-LED </t>
  </si>
  <si>
    <t xml:space="preserve">ТKIPTZ-5IR-316-EP-36X-LED </t>
  </si>
  <si>
    <t>ТKIPTZ-5-304-CR-18X</t>
  </si>
  <si>
    <t xml:space="preserve">ТКNPTZ-3-304-CR-18X-3560  </t>
  </si>
  <si>
    <t xml:space="preserve">ТКNPTZ-3-304-CR-36X-3560  </t>
  </si>
  <si>
    <t xml:space="preserve">ТКNPTZ-3-304-CR-18X-3590  </t>
  </si>
  <si>
    <t xml:space="preserve">ТКNPTZ-3-304-CR-36X-3590  </t>
  </si>
  <si>
    <t xml:space="preserve">ТКNPTZ-3-316-CR-18X-3560  </t>
  </si>
  <si>
    <t xml:space="preserve">ТКNPTZ-3-316-CR-36X-3560  </t>
  </si>
  <si>
    <t xml:space="preserve">ТКNPTZ-3-316-CR-18X-3590  </t>
  </si>
  <si>
    <t xml:space="preserve">ТКNPTZ-3-316-CR-36X-3590  </t>
  </si>
  <si>
    <t>AH-220</t>
  </si>
  <si>
    <t>AH-24</t>
  </si>
  <si>
    <t>Автоматический подогрев, -24 В</t>
  </si>
  <si>
    <t>Автоматический подогрев, ~220В</t>
  </si>
  <si>
    <t>Интеграция с системой омывания TKWS не предусмотрена</t>
  </si>
  <si>
    <t>ТКNPTZ-3 Взрывозащищенная поворотная камера IP66 с дворником, подогревом и козырьком</t>
  </si>
  <si>
    <t xml:space="preserve">ТKIPTZ-5 Взрывозащищенная поворотная камера IP68 с дворником, подогревом и козырьком </t>
  </si>
  <si>
    <t>ТKNPTZ-4-304-NF-18X</t>
  </si>
  <si>
    <t>Опции для ТKNPTZ-4</t>
  </si>
  <si>
    <t>WBN3-304</t>
  </si>
  <si>
    <t>WBN3-316</t>
  </si>
  <si>
    <t xml:space="preserve">ТKNPTZ-4 Взрывозащищенная поворотная камера IP67 с дворником и козырьком </t>
  </si>
  <si>
    <t>АК</t>
  </si>
  <si>
    <t>TKNCL-5-304-NF-T</t>
  </si>
  <si>
    <t>CR</t>
  </si>
  <si>
    <t>Взрывозащищенный кожух из нержавеющей стали AISI 304 (ГОСТ- 08Х18Н10), 520 мм, закаленное стекло, бежевая противокоррозионная окраска. ATEX EEx d IIC T6 и 1ExdIICT6 (по ГОСТ Р 51330.11-99), IP68. Камера не включена в стоимость.</t>
  </si>
  <si>
    <t>Взрывозащищенный кожух из нержавеющей стали AISI 316L (ГОСТ- 03Х17Н14М3), 520 мм, закаленное стекло, бежевая противокоррозионная окраска. ATEX EEx d IIC T6 и 1ExdIICT6 (по ГОСТ Р 51330.11-99), IP68. Камера не включена в стоимость.</t>
  </si>
  <si>
    <t>Взрывозащищенный кожух из нержавеющей стали AISI 304 (ГОСТ- 08Х18Н10), 360 мм, закаленное стекло, бежевая противокоррозионная окраска. ATEX EEx d IIC T6 и 1ExdIICT6 (по ГОСТ Р 51330.11-99), IP68. Камера не включена в стоимость.</t>
  </si>
  <si>
    <t>Взрывозащищенный кожух из нержавеющей стали AISI 316L (ГОСТ- 03Х17Н14М3), 360 мм, закаленное стекло, бежевая противокоррозионная окраска. ATEX EEx d IIC T6 и 1ExdIICT6 (по ГОСТ Р 51330.11-99), IP68. Камера не включена в стоимость.</t>
  </si>
  <si>
    <t>G</t>
  </si>
  <si>
    <t>Cтекло из Германия. Для подсчета необходим тип тепловизора.</t>
  </si>
  <si>
    <t>только опт</t>
  </si>
  <si>
    <t xml:space="preserve">ТКNPTZ-3-304-CR-28X-3560  </t>
  </si>
  <si>
    <t xml:space="preserve">ТКNPTZ-3-304-CR-28X-3590  </t>
  </si>
  <si>
    <t xml:space="preserve">ТКNPTZ-3-316-CR-28X-3560  </t>
  </si>
  <si>
    <t xml:space="preserve">ТКNPTZ-3-316-CR-28X-3590  </t>
  </si>
  <si>
    <t>EP</t>
  </si>
  <si>
    <t>Электрохимическая полировка корпуса вместо бежевой окраски</t>
  </si>
  <si>
    <t>С</t>
  </si>
  <si>
    <t>по запросу</t>
  </si>
  <si>
    <t>Смена цвета окраски корпуса</t>
  </si>
  <si>
    <t>В случае поставки с камерой клиента, просьба сравнить внутренние размеры имеющихся кожухов (3590, 3560).</t>
  </si>
  <si>
    <t xml:space="preserve">ТKIPTZ-5-304-CR-28X </t>
  </si>
  <si>
    <t xml:space="preserve">ТKIPTZ-5-304-EP-28X </t>
  </si>
  <si>
    <t xml:space="preserve">ТKIPTZ-5-316-CR-28X </t>
  </si>
  <si>
    <t xml:space="preserve">ТKIPTZ-5-316-EP-28X </t>
  </si>
  <si>
    <t xml:space="preserve">ТKIPTZ-5IR-304-CR-28X-LED </t>
  </si>
  <si>
    <t>LS</t>
  </si>
  <si>
    <t>Замена ИК- подсветки на лазерную (до 350 м)</t>
  </si>
  <si>
    <t xml:space="preserve">ТKIPTZ-5IR-304-EP-28X-LED </t>
  </si>
  <si>
    <t xml:space="preserve">ТKIPTZ-5IR-316-CR-28X-LED </t>
  </si>
  <si>
    <t xml:space="preserve">ТKIPTZ-5IR-316-EP-28X-LED </t>
  </si>
  <si>
    <t>Стандартные условия поставки: EXW Санкт-Петербург (самовывоз со склада).</t>
  </si>
  <si>
    <t>TKIPTZ-7 Взрывозащищенный PTZ-комплекс IP67</t>
  </si>
  <si>
    <t xml:space="preserve">TKIPTZ7-304-18X </t>
  </si>
  <si>
    <t xml:space="preserve">TKIPTZ7-304-28X </t>
  </si>
  <si>
    <t xml:space="preserve">TKIPTZ7-304-36X </t>
  </si>
  <si>
    <t xml:space="preserve">TKIPTZ7-316-18X </t>
  </si>
  <si>
    <t xml:space="preserve">TKIPTZ7-316-28X </t>
  </si>
  <si>
    <t xml:space="preserve">TKIPTZ7-316-36X </t>
  </si>
  <si>
    <t>Опции для TKIPTZ-7</t>
  </si>
  <si>
    <t>Нержавеющая сталь AISI 304 (ГОСТ- 08Х18Н10). PTZ 360°, наклон +/-90°, ~220В, закаленное стекло, встроенный приемник телеметрии, камерный цветной модуль 18X день/ночь, солнцезащитный козырёк, дворник. Поставляется с 2-х метровым 15 жильным небронированным кабелем. Бежевая противокоррозионная окраска. ATEX II 2 GD Ex d IIC T6 , IP68.</t>
  </si>
  <si>
    <t>Нержавеющая сталь AISI 304 (ГОСТ- 08Х18Н10). PTZ 360°, наклон +/-90°, ~220В, закаленное стекло, встроенный приемник телеметрии, камерный цветной модуль 28X день/ночь, солнцезащитный козырёк, дворник. Поставляется с 2-х метровым 15 жильным небронированным кабелем. Бежевая противокоррозионная окраска. ATEX II 2 GD Ex d IIC T6 , IP68.</t>
  </si>
  <si>
    <t>Нержавеющая сталь AISI 304 (ГОСТ- 08Х18Н10). PTZ 360°, наклон +/-90°, ~220В, закаленное стекло, встроенный приемник телеметрии, камерный цветной модуль 36X день/ночь, солнцезащитный козырёк, дворник. Поставляется с 2-х метровым 15 жильным небронированным кабелем. Бежевая противокоррозионная окраска. ATEX II 2 GD Ex d IIC T6 , IP68.</t>
  </si>
  <si>
    <t>Нержавеющая сталь AISI 304 (ГОСТ- 08Х18Н10). PTZ 360°, наклон +/-90°, ~220В, закаленное стекло, встроенный приемник телеметрии, камерный цветной модуль 18X день/ночь, солнцезащитный козырёк, дворник. Поставляется с 2-х метровым 15 жильным небронированным кабелем. Электрохимическая полировка корпуса. ATEX II 2 GD Ex d IIC T6 , IP68.</t>
  </si>
  <si>
    <t>Нержавеющая сталь AISI 304 (ГОСТ- 08Х18Н10). PTZ 360°, наклон +/-90°, ~220В, закаленное стекло, встроенный приемник телеметрии, камерный цветной модуль 28X день/ночь, солнцезащитный козырёк, дворник. Поставляется с 2-х метровым 15 жильным небронированным кабелем. Электрохимическая полировка корпуса. ATEX II 2 GD Ex d IIC T6 , IP68.</t>
  </si>
  <si>
    <t>Нержавеющая сталь AISI 304 (ГОСТ- 08Х18Н10). PTZ 360°, наклон +/-90°, ~220В, закаленное стекло, встроенный приемник телеметрии, камерный цветной модуль 36X день/ночь, солнцезащитный козырёк, дворник. Поставляется с 2-х метровым 15 жильным небронированным кабелем. Электрохимическая полировка корпуса. ATEX II 2 GD Ex d IIC T6 , IP68.</t>
  </si>
  <si>
    <t>Нержавеющая сталь AISI 316L (ГОСТ- 03Х17Н14М3). PTZ 360°, наклон +/-90°, ~220В, закаленное стекло, встроенный приемник телеметрии, камерный цветной модуль 18X день/ночь, солнцезащитный козырёк, дворник. Поставляется с 2-х метровым 15 жильным небронированным кабелем. Бежевая противокоррозионная окраска. ATEX II 2 GD Ex d IIC T6 , IP68.</t>
  </si>
  <si>
    <t>Нержавеющая сталь AISI 316L (ГОСТ- 03Х17Н14М3). PTZ 360°, наклон +/-90°, ~220В, закаленное стекло, встроенный приемник телеметрии, камерный цветной модуль 28X день/ночь, солнцезащитный козырёк, дворник. Поставляется с 2-х метровым 15 жильным небронированным кабелем. Бежевая противокоррозионная окраска. ATEX II 2 GD Ex d IIC T6 , IP68.</t>
  </si>
  <si>
    <t>Нержавеющая сталь AISI 316L (ГОСТ- 03Х17Н14М3). PTZ 360°, наклон +/-90°, ~220В, закаленное стекло, встроенный приемник телеметрии, камерный цветной модуль 36X день/ночь, солнцезащитный козырёк, дворник. Поставляется с 2-х метровым 15 жильным небронированным кабелем. Бежевая противокоррозионная окраска. ATEX II 2 GD Ex d IIC T6 , IP68.</t>
  </si>
  <si>
    <t>Нержавеющая сталь AISI 316L (ГОСТ- 03Х17Н14М3). PTZ 360°, наклон +/-90°, ~220В, закаленное стекло, встроенный приемник телеметрии, камерный цветной модуль 18X день/ночь, солнцезащитный козырёк, дворник. Поставляется с 2-х метровым 15 жильным небронированным кабелем. Электрохимическая полировка корпуса. ATEX II 2 GD Ex d IIC T6 , IP68.</t>
  </si>
  <si>
    <t>Нержавеющая сталь AISI 316L (ГОСТ- 03Х17Н14М3). PTZ 360°, наклон +/-90°, ~220В, закаленное стекло, встроенный приемник телеметрии, камерный цветной модуль 28X день/ночь, солнцезащитный козырёк, дворник. Поставляется с 2-х метровым 15 жильным небронированным кабелем. Электрохимическая полировка корпуса. ATEX II 2 GD Ex d IIC T6 , IP68.</t>
  </si>
  <si>
    <t>Нержавеющая сталь AISI 316L (ГОСТ- 03Х17Н14М3). PTZ 360°, наклон +/-90°, ~220В, закаленное стекло, встроенный приемник телеметрии, камерный цветной модуль 36X день/ночь, солнцезащитный козырёк, дворник. Поставляется с 2-х метровым 15 жильным небронированным кабелем. Электрохимическая полировка корпуса. ATEX II 2 GD Ex d IIC T6 , IP68.</t>
  </si>
  <si>
    <t>Нержавеющая сталь AISI 304 (ГОСТ- 08Х18Н10). PTZ с ИК-подсветкой (100 м), поворот 360°, наклон +/-90°, ~220В, закаленное стекло, встроенный приемник телеметрии, камерный цветной модуль18X день/ночь, солнцезащитный козырёк, дворник. Поставляется с 2-х метровым 8 жильным небронированным кабелем. Бежевая противокоррозионная окраска. ATEX II 2 GD Ex d IIC T6 , IP68.</t>
  </si>
  <si>
    <t>Нержавеющая сталь AISI 304 (ГОСТ- 08Х18Н10). PTZ с ИК-подсветкой (100 м), поворот 360°, наклон +/-90°, ~220В, закаленное стекло, встроенный приемник телеметрии, камерный цветной модуль 28X день/ночь, солнцезащитный козырёк, дворник. Поставляется с 2-х метровым 8 жильным небронированным кабелем. Бежевая противокоррозионная окраска. ATEX II 2 GD Ex d IIC T6 , IP68.</t>
  </si>
  <si>
    <t>Нержавеющая сталь AISI 304 (ГОСТ- 08Х18Н10). PTZ с ИК-подсветкой (100 м), поворот 360°, наклон +/-90°, ~220В, закаленное стекло, встроенный приемник телеметрии, камерный цветной модуль 36X день/ночь, солнцезащитный козырёк, дворник. Поставляется с 2-х метровым 8 жильным небронированным кабелем. Бежевая противокоррозионная окраска. ATEX II 2 GD Ex d IIC T6 , IP68.</t>
  </si>
  <si>
    <t>Нержавеющая сталь AISI 304 (ГОСТ- 08Х18Н10). PTZ с ИК-подсветкой (100 м), поворот 360°, наклон +/-90°, ~220В, закаленное стекло, встроенный приемник телеметрии, камерный цветной модуль18X день/ночь, солнцезащитный козырёк, дворник. Поставляется с 2-х метровым 8 жильным небронированным кабелем. Электрохимическая полировка корпуса. ATEX II 2 GD Ex d IIC T6 , IP68.</t>
  </si>
  <si>
    <t>Нержавеющая сталь AISI 304 (ГОСТ- 08Х18Н10). PTZ с ИК-подсветкой (100 м), поворот 360°, наклон +/-90°, ~220В, закаленное стекло, встроенный приемник телеметрии, камерный цветной модуль 28X день/ночь, солнцезащитный козырёк, дворник. Поставляется с 2-х метровым 8 жильным небронированным кабелем. Электрохимическая полировка корпуса. ATEX II 2 GD Ex d IIC T6 , IP68.</t>
  </si>
  <si>
    <t>Нержавеющая сталь AISI 304 (ГОСТ- 08Х18Н10). PTZ с ИК-подсветкой (100 м), поворот 360°, наклон +/-90°, ~220В, закаленное стекло, встроенный приемник телеметрии, камерный цветной модуль 36X день/ночь, солнцезащитный козырёк, дворник. Поставляется с 2-х метровым 8 жильным небронированным кабелем. Электрохимическая полировка корпуса. ATEX II 2 GD Ex d IIC T6 , IP68.</t>
  </si>
  <si>
    <t>Нержавеющая сталь AISI 316L (ГОСТ- 03Х17Н14М3). PTZ с ИК-подсветкой (100 м), поворот 360°, наклон +/-90°, ~220В, закаленное стекло, встроенный приемник телеметрии, камерный цветной модуль18X день/ночь, солнцезащитный козырёк, дворник. Поставляется с 2-х метровым 8 жильным небронированным кабелем. Бежевая противокоррозионная окраска. ATEX II 2 GD Ex d IIC T6 , IP68.</t>
  </si>
  <si>
    <t>Нержавеющая сталь AISI 316L (ГОСТ- 03Х17Н14М3). PTZ с ИК-подсветкой (100 м), поворот 360°, наклон +/-90°, ~220В, закаленное стекло, встроенный приемник телеметрии, камерный цветной модуль 28X день/ночь, солнцезащитный козырёк, дворник. Поставляется с 2-х метровым 8 жильным небронированным кабелем. Бежевая противокоррозионная окраска. ATEX II 2 GD Ex d IIC T6 , IP68.</t>
  </si>
  <si>
    <t>Нержавеющая сталь AISI 316L (ГОСТ- 03Х17Н14М3). PTZ с ИК-подсветкой (100 м), поворот 360°, наклон +/-90°, ~220В, закаленное стекло, встроенный приемник телеметрии, камерный цветной модуль 36X день/ночь, солнцезащитный козырёк, дворник. Поставляется с 2-х метровым 8 жильным небронированным кабелем. Бежевая противокоррозионная окраска. ATEX II 2 GD Ex d IIC T6 , IP68.</t>
  </si>
  <si>
    <t>Нержавеющая сталь AISI 316L (ГОСТ- 03Х17Н14М3). PTZ с ИК-подсветкой (100 м), поворот 360°, наклон +/-90°, ~220В, закаленное стекло, встроенный приемник телеметрии, камерный цветной модуль18X день/ночь, солнцезащитный козырёк, дворник. Поставляется с 2-х метровым 8 жильным небронированным кабелем. Электрохимическая полировка корпуса. ATEX II 2 GD Ex d IIC T6 , IP68.</t>
  </si>
  <si>
    <t>Нержавеющая сталь AISI 316L (ГОСТ- 03Х17Н14М3). PTZ с ИК-подсветкой (100 м), поворот 360°, наклон +/-90°, ~220В, закаленное стекло, встроенный приемник телеметрии, камерный цветной модуль 28X день/ночь, солнцезащитный козырёк, дворник. Поставляется с 2-х метровым 8 жильным небронированным кабелем. Электрохимическая полировка корпуса. ATEX II 2 GD Ex d IIC T6 , IP68.</t>
  </si>
  <si>
    <t>Нержавеющая сталь AISI 316L (ГОСТ- 03Х17Н14М3). PTZ с ИК-подсветкой (100 м), поворот 360°, наклон +/-90°, ~220В, закаленное стекло, встроенный приемник телеметрии, камерный цветной модуль 36X день/ночь, солнцезащитный козырёк, дворник. Поставляется с 2-х метровым 8 жильным небронированным кабелем. Электрохимическая полировка корпуса. ATEX II 2 GD Ex d IIC T6 , IP68.</t>
  </si>
  <si>
    <t>Нержавеющая сталь AISI 304 (ГОСТ- 08Х18Н10). PTZ 360°, наклон -90° ~ +30° (120°), закаленное стекло, потолочное крепление, ~220В, встроенный приемник телеметрии, автоматический подогрев, камерный цветной модуль 18X день/ночь. Поставляется с 2-х метровым 6-и жильным небронированным кабелем. Бежевая противокоррозионная окраска. ATEX II 2 G EEx d IIB + H2 T6, IP67</t>
  </si>
  <si>
    <t>Нержавеющая сталь AISI 304 (ГОСТ- 08Х18Н10). PTZ 360°, наклон -90° ~ +30° (120°), закаленное стекло, потолочное крепление, ~220В, встроенный приемник телеметрии, автоматический подогрев, камерный цветной модуль 28X день/ночь. Поставляется с 2-х метровым 6-и жильным небронированным кабелем. Бежевая противокоррозионная окраска. ATEX II 2 G EEx d IIB + H2 T6, IP67</t>
  </si>
  <si>
    <t>Нержавеющая сталь AISI 304 (ГОСТ- 08Х18Н10). PTZ 360°, наклон -90° ~ +30° (120°), закаленное стекло, потолочное крепление, ~220В, встроенный приемник телеметрии, автоматический подогрев, камерный цветной модуль 36X день/ночь. Поставляется с 2-х метровым 6-и жильным небронированным кабелем. Бежевая противокоррозионная окраска. ATEX II 2 G EEx d IIB + H2 T6, IP67</t>
  </si>
  <si>
    <t>Нержавеющая сталь AISI 316L (ГОСТ- 03Х17Н14М3). PTZ 360°, наклон -90° ~ +30° (120°), закаленное стекло, потолочное крепление, ~220В, встроенный приемник телеметрии, автоматический подогрев, камерный цветной модуль 18X день/ночь. Поставляется с 2-х метровым 6-и жильным небронированным кабелем. Электрохимическая полировка корпуса. ATEX II 2 G EEx d IIB + H2 T6, IP67</t>
  </si>
  <si>
    <t>Нержавеющая сталь AISI 316L (ГОСТ- 03Х17Н14М3). PTZ 360°, наклон -90° ~ +30° (120°), закаленное стекло, потолочное крепление, ~220В, встроенный приемник телеметрии, автоматический подогрев, камерный цветной модуль 28X день/ночь. Поставляется с 2-х метровым 6-и жильным небронированным кабелем. Электрохимическая полировка корпуса. ATEX II 2 G EEx d IIB + H2 T6, IP67</t>
  </si>
  <si>
    <t>Нержавеющая сталь AISI 316L (ГОСТ- 03Х17Н14М3). PTZ 360°, наклон -90° ~ +30° (120°), закаленное стекло, потолочное крепление, ~220В, встроенный приемник телеметрии, автоматический подогрев, камерный цветной модуль 36X день/ночь. Поставляется с 2-х метровым 6-и жильным небронированным кабелем. Электрохимическая полировка корпуса. ATEX II 2 G EEx d IIB + H2 T6, IP67</t>
  </si>
  <si>
    <t>Антикоррозионная окраска</t>
  </si>
  <si>
    <t xml:space="preserve">ТKNPTZ-4-HD-IP Взрывозащищенная поворотная IP камера с дворником и козырьком </t>
  </si>
  <si>
    <t>Условные обозначения</t>
  </si>
  <si>
    <t>Аналоговые камеры</t>
  </si>
  <si>
    <t>Мегапиксельные HD или IP камеры</t>
  </si>
  <si>
    <t>ТKNPTZ-4-IP-HD-304-NF-20X</t>
  </si>
  <si>
    <t>Изготовление из нержавеющей стали AISI 316L (ГОСТ- 03Х17Н14М3)</t>
  </si>
  <si>
    <t>Нержавеющая сталь AISI 304 (ГОСТ- 08Х18Н10). PTZ 360°, наклон +/-90°, ~220В, закаленное стекло, встроенный приемник телеметрии, камерный цветной модуль 18X день/ночь, солнцезащитный козырёк, дворник. Поставляется с 2-х метровым 15 жильным небронированным кабелем. Без окраски и полировки, EExdIICT6, IP67.</t>
  </si>
  <si>
    <t>Опции для ТKNPTZ-4-HD-IP</t>
  </si>
  <si>
    <t>Стандартные протоколы Pelco D/P. В случае необходимости другого протокола, просим связаться с нами.</t>
  </si>
  <si>
    <t>Кожуха и иное оборудование</t>
  </si>
  <si>
    <t>Нержавеющая сталь AISI 304 (ГОСТ- 08Х18Н10). PTZ 350° (360° обзорность), наклон +/-60° , ~220В. Закаленное стекло, Камерный цветной модуль день/ночь с оптическим увеличением 18X, Солнцезащитный козырёк, Дворник. В комплекте 2 м 15 жильного небронированного кабеля. Бежевая противокоррозионная окраска. ATEX II 2 G EEx d IIC T6, IP66. Телеметрия не включена в стоимость.</t>
  </si>
  <si>
    <t>Нержавеющая сталь AISI 304 (ГОСТ- 08Х18Н10). PTZ 350° (360° обзорность), наклон +/-60° , ~220В. Закаленное стекло, Камерный цветной модуль день/ночь с оптическим увеличением 28X, Солнцезащитный козырёк, Дворник. В комплекте 2 м 15 жильного небронированного кабеля. Бежевая противокоррозионная окраска. ATEX II 2 G EEx d IIC T6, IP66. Телеметрия не включена в стоимость.</t>
  </si>
  <si>
    <t>Нержавеющая сталь AISI 304 (ГОСТ- 08Х18Н10). PTZ 350° (360° обзорность), наклон +/-60° , ~220В. Закаленное стекло, Камерный цветной модуль день/ночь с оптическим увеличением 36X, Солнцезащитный козырёк, Дворник. В комплекте 2 м 15 жильного небронированного кабеля. Бежевая противокоррозионная окраска. ATEX II 2 G EEx d IIC T6, IP66. Телеметрия не включена в стоимость.</t>
  </si>
  <si>
    <t>Нержавеющая сталь AISI 316L (ГОСТ- 03Х17Н14М3). PTZ 350° (360° обзорность), наклон +/-60° , ~220В. Закаленное стекло, Камерный цветной модуль день/ночь с оптическим увеличением 18X, Солнцезащитный козырёк, Дворник. В комплекте 2 м 15 жильного небронированного кабеля. Бежевая противокоррозионная окраска. ATEX II 2 G EEx d IIC T6, IP66. Телеметрия не включена в стоимость.</t>
  </si>
  <si>
    <t>Нержавеющая сталь AISI 316L (ГОСТ- 03Х17Н14М3). PTZ 350° (360° обзорность), наклон +/-60° , ~220В. Закаленное стекло, Камерный цветной модуль день/ночь с оптическим увеличением 28X, Солнцезащитный козырёк, Дворник. В комплекте 2 м 15 жильного небронированного кабеля. Бежевая противокоррозионная окраска. ATEX II 2 G EEx d IIC T6, IP66. Телеметрия не включена в стоимость.</t>
  </si>
  <si>
    <t>Нержавеющая сталь AISI 316L (ГОСТ- 03Х17Н14М3). PTZ 350° (360° обзорность), наклон +/-60° , ~220В. Закаленное стекло, Камерный цветной модуль день/ночь с оптическим увеличением 36X, Солнцезащитный козырёк, Дворник. В комплекте 2 м 15 жильного небронированного кабеля. Бежевая противокоррозионная окраска. ATEX II 2 G EEx d IIC T6, IP66. Телеметрия не включена в стоимость.</t>
  </si>
  <si>
    <t>Модули блок-камер 23-36Х устанавливаются по запросу.</t>
  </si>
  <si>
    <t>Мегапиксельная матрица (1080p и 720P с разрешением до 1920 x 1080), 20X день/ночь  нержавеющая сталь AISI 304 (ГОСТ- 08Х18Н10). PTZ 360°, наклон +/-90°, ~220В, закаленное стекло, Ethernet, ONVIV2.0, солнцезащитный козырёк, дворник. Без окраски и полировки, EExdIICT6, IP67.</t>
  </si>
  <si>
    <t>Арктическое исполнение до -85 С</t>
  </si>
  <si>
    <t xml:space="preserve">Дилерская цена, руб. </t>
  </si>
  <si>
    <t xml:space="preserve">Цена (от 20 шт.), руб. </t>
  </si>
  <si>
    <r>
      <t xml:space="preserve">Цены указаны в рублях </t>
    </r>
    <r>
      <rPr>
        <b/>
        <u val="single"/>
        <sz val="10"/>
        <color indexed="10"/>
        <rFont val="Arial"/>
        <family val="2"/>
      </rPr>
      <t>с учетом 18% НДС</t>
    </r>
    <r>
      <rPr>
        <b/>
        <u val="single"/>
        <sz val="10"/>
        <rFont val="Arial"/>
        <family val="2"/>
      </rPr>
      <t xml:space="preserve"> за 1 (один) комплект оборудования (оборудование, упаковка и дополнительные элементы в зависимости от типа-  инструкции, кабеля, монтажные изделия и пр.)</t>
    </r>
  </si>
  <si>
    <t>IR</t>
  </si>
  <si>
    <t>ИК-подсветка на 100 м</t>
  </si>
  <si>
    <t>30X</t>
  </si>
  <si>
    <t xml:space="preserve">Обновленная оптика (оптическое увеличение 30Х, цифровое 12Х, общее увеличение 360Х) </t>
  </si>
  <si>
    <t>Взрывозащищенный  пустой кожух из нержавеющей стали AISI 304 (ГОСТ- 08Х18Н10), 420 мм, закаленное стекло, необработанная сталь. II 2 G EEx d IIC T6, IP67. Камера не включена в стоимость.</t>
  </si>
  <si>
    <t>Дествителен с: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</si>
</sst>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.00;[Red]&quot;$&quot;#,##0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Helvetica CE 55 Roman"/>
      <family val="0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8"/>
      <color indexed="9"/>
      <name val="Arial"/>
      <family val="2"/>
    </font>
    <font>
      <sz val="8"/>
      <color indexed="18"/>
      <name val="Arial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sz val="16"/>
      <name val="Calibri"/>
      <family val="2"/>
    </font>
    <font>
      <b/>
      <u val="single"/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u val="single"/>
      <sz val="8"/>
      <color indexed="8"/>
      <name val="Arial"/>
      <family val="2"/>
    </font>
    <font>
      <b/>
      <u val="single"/>
      <sz val="10"/>
      <color indexed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1" applyNumberFormat="0" applyAlignment="0" applyProtection="0"/>
    <xf numFmtId="0" fontId="14" fillId="20" borderId="2" applyNumberFormat="0" applyAlignment="0" applyProtection="0"/>
    <xf numFmtId="0" fontId="4" fillId="20" borderId="1" applyNumberFormat="0" applyAlignment="0" applyProtection="0"/>
    <xf numFmtId="0" fontId="2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5" fillId="21" borderId="7" applyNumberFormat="0" applyAlignment="0" applyProtection="0"/>
    <xf numFmtId="0" fontId="1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2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172" fontId="20" fillId="0" borderId="0" xfId="0" applyNumberFormat="1" applyFont="1" applyAlignment="1">
      <alignment horizontal="right" vertical="center"/>
    </xf>
    <xf numFmtId="0" fontId="18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5" fillId="24" borderId="10" xfId="0" applyFont="1" applyFill="1" applyBorder="1" applyAlignment="1">
      <alignment horizontal="left" vertical="center" wrapText="1"/>
    </xf>
    <xf numFmtId="172" fontId="19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172" fontId="18" fillId="0" borderId="12" xfId="0" applyNumberFormat="1" applyFont="1" applyBorder="1" applyAlignment="1">
      <alignment horizontal="right" vertical="center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72" fontId="18" fillId="0" borderId="15" xfId="0" applyNumberFormat="1" applyFont="1" applyBorder="1" applyAlignment="1">
      <alignment horizontal="right" vertical="center"/>
    </xf>
    <xf numFmtId="0" fontId="22" fillId="0" borderId="11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172" fontId="18" fillId="0" borderId="17" xfId="0" applyNumberFormat="1" applyFont="1" applyBorder="1" applyAlignment="1">
      <alignment horizontal="right" vertical="center"/>
    </xf>
    <xf numFmtId="172" fontId="18" fillId="0" borderId="14" xfId="0" applyNumberFormat="1" applyFont="1" applyBorder="1" applyAlignment="1">
      <alignment horizontal="right" vertical="center"/>
    </xf>
    <xf numFmtId="172" fontId="18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172" fontId="18" fillId="0" borderId="18" xfId="0" applyNumberFormat="1" applyFont="1" applyBorder="1" applyAlignment="1">
      <alignment horizontal="right" vertical="center"/>
    </xf>
    <xf numFmtId="172" fontId="18" fillId="0" borderId="19" xfId="0" applyNumberFormat="1" applyFont="1" applyBorder="1" applyAlignment="1">
      <alignment horizontal="right" vertical="center"/>
    </xf>
    <xf numFmtId="172" fontId="18" fillId="0" borderId="18" xfId="0" applyNumberFormat="1" applyFont="1" applyBorder="1" applyAlignment="1">
      <alignment horizontal="center" vertical="center"/>
    </xf>
    <xf numFmtId="172" fontId="18" fillId="0" borderId="12" xfId="0" applyNumberFormat="1" applyFont="1" applyBorder="1" applyAlignment="1">
      <alignment horizontal="center" vertical="center"/>
    </xf>
    <xf numFmtId="172" fontId="18" fillId="0" borderId="14" xfId="0" applyNumberFormat="1" applyFont="1" applyBorder="1" applyAlignment="1">
      <alignment horizontal="center" vertical="center"/>
    </xf>
    <xf numFmtId="172" fontId="18" fillId="0" borderId="19" xfId="0" applyNumberFormat="1" applyFont="1" applyBorder="1" applyAlignment="1">
      <alignment horizontal="center" vertical="center"/>
    </xf>
    <xf numFmtId="172" fontId="20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172" fontId="20" fillId="0" borderId="0" xfId="0" applyNumberFormat="1" applyFont="1" applyAlignment="1">
      <alignment horizontal="left" vertical="center"/>
    </xf>
    <xf numFmtId="172" fontId="20" fillId="25" borderId="0" xfId="0" applyNumberFormat="1" applyFont="1" applyFill="1" applyAlignment="1">
      <alignment horizontal="right" vertical="center"/>
    </xf>
    <xf numFmtId="0" fontId="20" fillId="25" borderId="0" xfId="0" applyFont="1" applyFill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172" fontId="18" fillId="0" borderId="14" xfId="0" applyNumberFormat="1" applyFont="1" applyBorder="1" applyAlignment="1">
      <alignment horizontal="right" vertical="center" wrapText="1"/>
    </xf>
    <xf numFmtId="172" fontId="18" fillId="0" borderId="18" xfId="0" applyNumberFormat="1" applyFont="1" applyBorder="1" applyAlignment="1">
      <alignment horizontal="right" vertical="center" wrapText="1"/>
    </xf>
    <xf numFmtId="0" fontId="20" fillId="0" borderId="18" xfId="0" applyFont="1" applyBorder="1" applyAlignment="1">
      <alignment vertical="center" wrapText="1"/>
    </xf>
    <xf numFmtId="172" fontId="20" fillId="0" borderId="18" xfId="0" applyNumberFormat="1" applyFont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172" fontId="20" fillId="0" borderId="19" xfId="0" applyNumberFormat="1" applyFont="1" applyBorder="1" applyAlignment="1">
      <alignment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33" fillId="0" borderId="0" xfId="0" applyFont="1" applyBorder="1" applyAlignment="1" applyProtection="1">
      <alignment horizontal="center" vertical="center" wrapText="1"/>
      <protection hidden="1"/>
    </xf>
    <xf numFmtId="0" fontId="34" fillId="0" borderId="0" xfId="0" applyFont="1" applyBorder="1" applyAlignment="1">
      <alignment horizontal="left" vertical="center" wrapText="1"/>
    </xf>
    <xf numFmtId="0" fontId="25" fillId="24" borderId="20" xfId="0" applyFont="1" applyFill="1" applyBorder="1" applyAlignment="1">
      <alignment horizontal="left" vertical="center" wrapText="1"/>
    </xf>
    <xf numFmtId="0" fontId="19" fillId="26" borderId="20" xfId="0" applyFont="1" applyFill="1" applyBorder="1" applyAlignment="1">
      <alignment horizontal="left" vertical="center" wrapText="1"/>
    </xf>
    <xf numFmtId="0" fontId="19" fillId="27" borderId="2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172" fontId="20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0" fontId="19" fillId="26" borderId="10" xfId="0" applyFont="1" applyFill="1" applyBorder="1" applyAlignment="1">
      <alignment horizontal="left" vertical="center" wrapText="1"/>
    </xf>
    <xf numFmtId="0" fontId="19" fillId="27" borderId="10" xfId="0" applyFont="1" applyFill="1" applyBorder="1" applyAlignment="1">
      <alignment horizontal="left" vertical="center" wrapText="1"/>
    </xf>
    <xf numFmtId="0" fontId="18" fillId="0" borderId="14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172" fontId="18" fillId="0" borderId="21" xfId="0" applyNumberFormat="1" applyFont="1" applyBorder="1" applyAlignment="1">
      <alignment horizontal="right" vertical="center"/>
    </xf>
    <xf numFmtId="0" fontId="18" fillId="0" borderId="16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29" fillId="28" borderId="0" xfId="0" applyFont="1" applyFill="1" applyAlignment="1">
      <alignment horizontal="center" vertical="center" wrapText="1"/>
    </xf>
    <xf numFmtId="0" fontId="30" fillId="28" borderId="0" xfId="0" applyFont="1" applyFill="1" applyAlignment="1">
      <alignment horizontal="center" vertical="center" wrapText="1"/>
    </xf>
    <xf numFmtId="0" fontId="30" fillId="28" borderId="0" xfId="0" applyFont="1" applyFill="1" applyAlignment="1">
      <alignment vertical="center"/>
    </xf>
    <xf numFmtId="0" fontId="28" fillId="25" borderId="0" xfId="0" applyFont="1" applyFill="1" applyAlignment="1">
      <alignment horizontal="left" vertical="center" wrapText="1"/>
    </xf>
    <xf numFmtId="0" fontId="0" fillId="25" borderId="0" xfId="0" applyFill="1" applyAlignment="1">
      <alignment horizontal="left" vertical="center" wrapText="1"/>
    </xf>
    <xf numFmtId="0" fontId="31" fillId="0" borderId="22" xfId="0" applyFont="1" applyBorder="1" applyAlignment="1" applyProtection="1">
      <alignment horizontal="center" vertical="center" wrapText="1"/>
      <protection hidden="1"/>
    </xf>
    <xf numFmtId="0" fontId="32" fillId="0" borderId="23" xfId="0" applyFont="1" applyBorder="1" applyAlignment="1">
      <alignment vertical="center"/>
    </xf>
    <xf numFmtId="0" fontId="32" fillId="0" borderId="24" xfId="0" applyFont="1" applyBorder="1" applyAlignment="1">
      <alignment vertical="center"/>
    </xf>
    <xf numFmtId="0" fontId="31" fillId="0" borderId="25" xfId="0" applyFont="1" applyBorder="1" applyAlignment="1" applyProtection="1">
      <alignment horizontal="center" vertical="center" wrapText="1"/>
      <protection hidden="1"/>
    </xf>
    <xf numFmtId="0" fontId="31" fillId="0" borderId="26" xfId="0" applyFont="1" applyBorder="1" applyAlignment="1" applyProtection="1">
      <alignment horizontal="center" vertical="center" wrapText="1"/>
      <protection hidden="1"/>
    </xf>
    <xf numFmtId="0" fontId="31" fillId="0" borderId="27" xfId="0" applyFont="1" applyBorder="1" applyAlignment="1" applyProtection="1">
      <alignment horizontal="center" vertical="center" wrapText="1"/>
      <protection hidden="1"/>
    </xf>
    <xf numFmtId="0" fontId="31" fillId="0" borderId="0" xfId="0" applyFont="1" applyBorder="1" applyAlignment="1" applyProtection="1">
      <alignment horizontal="center" vertical="center" wrapText="1"/>
      <protection hidden="1"/>
    </xf>
    <xf numFmtId="172" fontId="20" fillId="0" borderId="0" xfId="0" applyNumberFormat="1" applyFont="1" applyAlignment="1">
      <alignment horizontal="right" vertical="center"/>
    </xf>
    <xf numFmtId="14" fontId="19" fillId="0" borderId="0" xfId="0" applyNumberFormat="1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29</xdr:row>
      <xdr:rowOff>323850</xdr:rowOff>
    </xdr:from>
    <xdr:to>
      <xdr:col>8</xdr:col>
      <xdr:colOff>76200</xdr:colOff>
      <xdr:row>32</xdr:row>
      <xdr:rowOff>523875</xdr:rowOff>
    </xdr:to>
    <xdr:pic>
      <xdr:nvPicPr>
        <xdr:cNvPr id="1" name="Picture 2" descr="TKNCL-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8267700"/>
          <a:ext cx="17145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561975</xdr:colOff>
      <xdr:row>46</xdr:row>
      <xdr:rowOff>114300</xdr:rowOff>
    </xdr:from>
    <xdr:to>
      <xdr:col>8</xdr:col>
      <xdr:colOff>447675</xdr:colOff>
      <xdr:row>48</xdr:row>
      <xdr:rowOff>76200</xdr:rowOff>
    </xdr:to>
    <xdr:pic>
      <xdr:nvPicPr>
        <xdr:cNvPr id="2" name="Picture 3" descr="TKNPTZ-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15350" y="13668375"/>
          <a:ext cx="17145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98</xdr:row>
      <xdr:rowOff>495300</xdr:rowOff>
    </xdr:from>
    <xdr:to>
      <xdr:col>8</xdr:col>
      <xdr:colOff>180975</xdr:colOff>
      <xdr:row>101</xdr:row>
      <xdr:rowOff>228600</xdr:rowOff>
    </xdr:to>
    <xdr:pic>
      <xdr:nvPicPr>
        <xdr:cNvPr id="3" name="Picture 4" descr="TKIPTZ-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48650" y="32670750"/>
          <a:ext cx="171450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428625</xdr:colOff>
      <xdr:row>123</xdr:row>
      <xdr:rowOff>0</xdr:rowOff>
    </xdr:from>
    <xdr:to>
      <xdr:col>8</xdr:col>
      <xdr:colOff>314325</xdr:colOff>
      <xdr:row>124</xdr:row>
      <xdr:rowOff>514350</xdr:rowOff>
    </xdr:to>
    <xdr:pic>
      <xdr:nvPicPr>
        <xdr:cNvPr id="4" name="Picture 5" descr="TKIPTZ-5I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0" y="44072175"/>
          <a:ext cx="17145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146</xdr:row>
      <xdr:rowOff>304800</xdr:rowOff>
    </xdr:from>
    <xdr:to>
      <xdr:col>7</xdr:col>
      <xdr:colOff>542925</xdr:colOff>
      <xdr:row>148</xdr:row>
      <xdr:rowOff>638175</xdr:rowOff>
    </xdr:to>
    <xdr:pic>
      <xdr:nvPicPr>
        <xdr:cNvPr id="5" name="Picture 6" descr="TKDPTZ-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01050" y="55559325"/>
          <a:ext cx="13144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161</xdr:row>
      <xdr:rowOff>295275</xdr:rowOff>
    </xdr:from>
    <xdr:to>
      <xdr:col>8</xdr:col>
      <xdr:colOff>95250</xdr:colOff>
      <xdr:row>165</xdr:row>
      <xdr:rowOff>495300</xdr:rowOff>
    </xdr:to>
    <xdr:pic>
      <xdr:nvPicPr>
        <xdr:cNvPr id="6" name="Picture 7" descr="TKWS-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24875" y="61483875"/>
          <a:ext cx="13525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400050</xdr:colOff>
      <xdr:row>170</xdr:row>
      <xdr:rowOff>9525</xdr:rowOff>
    </xdr:from>
    <xdr:to>
      <xdr:col>8</xdr:col>
      <xdr:colOff>314325</xdr:colOff>
      <xdr:row>173</xdr:row>
      <xdr:rowOff>323850</xdr:rowOff>
    </xdr:to>
    <xdr:pic>
      <xdr:nvPicPr>
        <xdr:cNvPr id="7" name="Picture 8" descr="TKCR-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53425" y="64131825"/>
          <a:ext cx="17430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</xdr:row>
      <xdr:rowOff>381000</xdr:rowOff>
    </xdr:from>
    <xdr:to>
      <xdr:col>4</xdr:col>
      <xdr:colOff>514350</xdr:colOff>
      <xdr:row>2</xdr:row>
      <xdr:rowOff>209550</xdr:rowOff>
    </xdr:to>
    <xdr:pic>
      <xdr:nvPicPr>
        <xdr:cNvPr id="8" name="Рисунок 12" descr="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34075" y="647700"/>
          <a:ext cx="1809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17</xdr:row>
      <xdr:rowOff>104775</xdr:rowOff>
    </xdr:from>
    <xdr:to>
      <xdr:col>8</xdr:col>
      <xdr:colOff>28575</xdr:colOff>
      <xdr:row>20</xdr:row>
      <xdr:rowOff>180975</xdr:rowOff>
    </xdr:to>
    <xdr:pic>
      <xdr:nvPicPr>
        <xdr:cNvPr id="9" name="Рисунок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239125" y="4972050"/>
          <a:ext cx="15716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419100</xdr:colOff>
      <xdr:row>74</xdr:row>
      <xdr:rowOff>38100</xdr:rowOff>
    </xdr:from>
    <xdr:to>
      <xdr:col>7</xdr:col>
      <xdr:colOff>581025</xdr:colOff>
      <xdr:row>80</xdr:row>
      <xdr:rowOff>0</xdr:rowOff>
    </xdr:to>
    <xdr:pic>
      <xdr:nvPicPr>
        <xdr:cNvPr id="10" name="Рисунок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372475" y="25974675"/>
          <a:ext cx="13811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86</xdr:row>
      <xdr:rowOff>28575</xdr:rowOff>
    </xdr:from>
    <xdr:to>
      <xdr:col>7</xdr:col>
      <xdr:colOff>600075</xdr:colOff>
      <xdr:row>90</xdr:row>
      <xdr:rowOff>247650</xdr:rowOff>
    </xdr:to>
    <xdr:pic>
      <xdr:nvPicPr>
        <xdr:cNvPr id="11" name="Рисунок 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458200" y="29098875"/>
          <a:ext cx="13144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174"/>
  <sheetViews>
    <sheetView tabSelected="1" zoomScale="85" zoomScaleNormal="85" zoomScaleSheetLayoutView="100" zoomScalePageLayoutView="70" workbookViewId="0" topLeftCell="A1">
      <selection activeCell="L13" sqref="L13"/>
    </sheetView>
  </sheetViews>
  <sheetFormatPr defaultColWidth="9.140625" defaultRowHeight="15"/>
  <cols>
    <col min="1" max="1" width="19.7109375" style="2" customWidth="1"/>
    <col min="2" max="2" width="67.28125" style="2" customWidth="1"/>
    <col min="3" max="3" width="10.7109375" style="3" customWidth="1"/>
    <col min="4" max="4" width="10.7109375" style="1" customWidth="1"/>
    <col min="5" max="5" width="10.8515625" style="1" customWidth="1"/>
    <col min="6" max="16384" width="9.140625" style="1" customWidth="1"/>
  </cols>
  <sheetData>
    <row r="1" spans="1:5" ht="21">
      <c r="A1" s="91" t="s">
        <v>64</v>
      </c>
      <c r="B1" s="92"/>
      <c r="C1" s="93"/>
      <c r="D1" s="93"/>
      <c r="E1" s="93"/>
    </row>
    <row r="2" spans="1:5" ht="52.5" customHeight="1">
      <c r="A2" s="94" t="s">
        <v>66</v>
      </c>
      <c r="B2" s="95"/>
      <c r="C2" s="39"/>
      <c r="D2" s="40"/>
      <c r="E2" s="40"/>
    </row>
    <row r="3" spans="1:5" ht="51" customHeight="1">
      <c r="A3" s="94" t="s">
        <v>65</v>
      </c>
      <c r="B3" s="95"/>
      <c r="C3" s="39"/>
      <c r="D3" s="40"/>
      <c r="E3" s="40"/>
    </row>
    <row r="4" spans="1:2" ht="27" customHeight="1" thickBot="1">
      <c r="A4" s="6"/>
      <c r="B4" s="6"/>
    </row>
    <row r="5" spans="1:5" ht="33" customHeight="1">
      <c r="A5" s="96" t="s">
        <v>205</v>
      </c>
      <c r="B5" s="97"/>
      <c r="C5" s="97"/>
      <c r="D5" s="97"/>
      <c r="E5" s="98"/>
    </row>
    <row r="6" spans="1:5" ht="30" customHeight="1" thickBot="1">
      <c r="A6" s="99" t="s">
        <v>144</v>
      </c>
      <c r="B6" s="100"/>
      <c r="C6" s="100"/>
      <c r="D6" s="100"/>
      <c r="E6" s="101"/>
    </row>
    <row r="7" spans="1:5" ht="14.25" customHeight="1">
      <c r="A7" s="102"/>
      <c r="B7" s="102"/>
      <c r="C7" s="102"/>
      <c r="D7" s="102"/>
      <c r="E7" s="102"/>
    </row>
    <row r="8" spans="1:5" ht="15" customHeight="1">
      <c r="A8" s="102"/>
      <c r="B8" s="102"/>
      <c r="C8" s="103" t="s">
        <v>211</v>
      </c>
      <c r="D8" s="103"/>
      <c r="E8" s="104">
        <v>41886</v>
      </c>
    </row>
    <row r="9" spans="1:5" ht="15" customHeight="1">
      <c r="A9" s="60"/>
      <c r="B9" s="60"/>
      <c r="C9" s="60"/>
      <c r="D9" s="60"/>
      <c r="E9" s="60"/>
    </row>
    <row r="10" spans="1:2" ht="23.25" thickBot="1">
      <c r="A10" s="61" t="s">
        <v>185</v>
      </c>
      <c r="B10" s="6"/>
    </row>
    <row r="11" spans="1:2" ht="12" thickBot="1">
      <c r="A11" s="62"/>
      <c r="B11" s="6" t="s">
        <v>186</v>
      </c>
    </row>
    <row r="12" spans="1:2" ht="12" thickBot="1">
      <c r="A12" s="63"/>
      <c r="B12" s="6" t="s">
        <v>187</v>
      </c>
    </row>
    <row r="13" spans="1:2" ht="12" thickBot="1">
      <c r="A13" s="64"/>
      <c r="B13" s="6" t="s">
        <v>193</v>
      </c>
    </row>
    <row r="14" spans="1:3" s="68" customFormat="1" ht="11.25">
      <c r="A14" s="65"/>
      <c r="B14" s="66"/>
      <c r="C14" s="67"/>
    </row>
    <row r="15" spans="1:2" ht="11.25">
      <c r="A15" s="65"/>
      <c r="B15" s="6"/>
    </row>
    <row r="16" ht="15.75" customHeight="1" thickBot="1">
      <c r="B16" s="8" t="s">
        <v>44</v>
      </c>
    </row>
    <row r="17" spans="1:5" ht="27" customHeight="1" thickBot="1">
      <c r="A17" s="7" t="s">
        <v>45</v>
      </c>
      <c r="B17" s="70" t="s">
        <v>71</v>
      </c>
      <c r="C17" s="10" t="s">
        <v>0</v>
      </c>
      <c r="D17" s="10" t="s">
        <v>204</v>
      </c>
      <c r="E17" s="10" t="s">
        <v>203</v>
      </c>
    </row>
    <row r="18" spans="1:5" ht="39" customHeight="1">
      <c r="A18" s="21" t="s">
        <v>115</v>
      </c>
      <c r="B18" s="46" t="s">
        <v>210</v>
      </c>
      <c r="C18" s="32" t="s">
        <v>123</v>
      </c>
      <c r="D18" s="32">
        <v>34000</v>
      </c>
      <c r="E18" s="33" t="s">
        <v>131</v>
      </c>
    </row>
    <row r="19" spans="1:5" ht="21" customHeight="1">
      <c r="A19" s="79" t="s">
        <v>73</v>
      </c>
      <c r="B19" s="80"/>
      <c r="C19" s="80"/>
      <c r="D19" s="81"/>
      <c r="E19" s="82"/>
    </row>
    <row r="20" spans="1:5" ht="21" customHeight="1">
      <c r="A20" s="18" t="s">
        <v>121</v>
      </c>
      <c r="B20" s="44" t="s">
        <v>122</v>
      </c>
      <c r="C20" s="34" t="s">
        <v>123</v>
      </c>
      <c r="D20" s="27" t="s">
        <v>131</v>
      </c>
      <c r="E20" s="20" t="s">
        <v>131</v>
      </c>
    </row>
    <row r="21" spans="1:6" ht="22.5" customHeight="1">
      <c r="A21" s="18" t="s">
        <v>37</v>
      </c>
      <c r="B21" s="19" t="s">
        <v>20</v>
      </c>
      <c r="C21" s="34" t="s">
        <v>123</v>
      </c>
      <c r="D21" s="27">
        <v>6600</v>
      </c>
      <c r="E21" s="20" t="s">
        <v>131</v>
      </c>
      <c r="F21" s="29"/>
    </row>
    <row r="22" spans="1:6" ht="15.75" customHeight="1">
      <c r="A22" s="18" t="s">
        <v>72</v>
      </c>
      <c r="B22" s="19" t="s">
        <v>22</v>
      </c>
      <c r="C22" s="34" t="s">
        <v>123</v>
      </c>
      <c r="D22" s="27">
        <v>3200</v>
      </c>
      <c r="E22" s="20" t="s">
        <v>131</v>
      </c>
      <c r="F22" s="29"/>
    </row>
    <row r="23" spans="1:6" ht="15.75" customHeight="1">
      <c r="A23" s="18" t="s">
        <v>103</v>
      </c>
      <c r="B23" s="44" t="s">
        <v>104</v>
      </c>
      <c r="C23" s="34" t="s">
        <v>123</v>
      </c>
      <c r="D23" s="27">
        <v>3400</v>
      </c>
      <c r="E23" s="20" t="s">
        <v>131</v>
      </c>
      <c r="F23" s="29"/>
    </row>
    <row r="24" spans="1:6" ht="15.75" customHeight="1">
      <c r="A24" s="18" t="s">
        <v>102</v>
      </c>
      <c r="B24" s="44" t="s">
        <v>105</v>
      </c>
      <c r="C24" s="34" t="s">
        <v>123</v>
      </c>
      <c r="D24" s="27">
        <v>3400</v>
      </c>
      <c r="E24" s="20" t="s">
        <v>131</v>
      </c>
      <c r="F24" s="29"/>
    </row>
    <row r="25" spans="1:6" ht="15.75" customHeight="1">
      <c r="A25" s="18" t="s">
        <v>114</v>
      </c>
      <c r="B25" s="19" t="s">
        <v>202</v>
      </c>
      <c r="C25" s="34" t="s">
        <v>123</v>
      </c>
      <c r="D25" s="34" t="s">
        <v>123</v>
      </c>
      <c r="E25" s="20" t="s">
        <v>131</v>
      </c>
      <c r="F25" s="29"/>
    </row>
    <row r="26" spans="1:6" ht="15.75" customHeight="1" thickBot="1">
      <c r="A26" s="25" t="s">
        <v>116</v>
      </c>
      <c r="B26" s="43" t="s">
        <v>183</v>
      </c>
      <c r="C26" s="35" t="s">
        <v>123</v>
      </c>
      <c r="D26" s="35" t="s">
        <v>123</v>
      </c>
      <c r="E26" s="26" t="s">
        <v>131</v>
      </c>
      <c r="F26" s="29"/>
    </row>
    <row r="27" spans="1:6" ht="15.75" customHeight="1">
      <c r="A27" s="41"/>
      <c r="B27" s="37"/>
      <c r="C27" s="28"/>
      <c r="D27" s="28"/>
      <c r="E27" s="28"/>
      <c r="F27" s="29"/>
    </row>
    <row r="28" spans="1:6" ht="15.75" customHeight="1" thickBot="1">
      <c r="A28" s="4"/>
      <c r="B28" s="4"/>
      <c r="C28" s="4"/>
      <c r="D28" s="28"/>
      <c r="E28" s="28"/>
      <c r="F28" s="29"/>
    </row>
    <row r="29" spans="1:5" ht="28.5" customHeight="1" thickBot="1">
      <c r="A29" s="13" t="s">
        <v>45</v>
      </c>
      <c r="B29" s="70" t="s">
        <v>6</v>
      </c>
      <c r="C29" s="10" t="s">
        <v>0</v>
      </c>
      <c r="D29" s="10" t="s">
        <v>1</v>
      </c>
      <c r="E29" s="10" t="s">
        <v>203</v>
      </c>
    </row>
    <row r="30" spans="1:5" ht="36.75" customHeight="1">
      <c r="A30" s="21" t="s">
        <v>74</v>
      </c>
      <c r="B30" s="46" t="s">
        <v>117</v>
      </c>
      <c r="C30" s="30">
        <v>58800</v>
      </c>
      <c r="D30" s="30">
        <f>C30*0.95</f>
        <v>55860</v>
      </c>
      <c r="E30" s="17" t="s">
        <v>131</v>
      </c>
    </row>
    <row r="31" spans="1:5" ht="36.75" customHeight="1">
      <c r="A31" s="22" t="s">
        <v>76</v>
      </c>
      <c r="B31" s="45" t="s">
        <v>119</v>
      </c>
      <c r="C31" s="27">
        <v>55800</v>
      </c>
      <c r="D31" s="27">
        <f>C31*0.95</f>
        <v>53010</v>
      </c>
      <c r="E31" s="20" t="s">
        <v>131</v>
      </c>
    </row>
    <row r="32" spans="1:5" ht="42">
      <c r="A32" s="22" t="s">
        <v>75</v>
      </c>
      <c r="B32" s="45" t="s">
        <v>118</v>
      </c>
      <c r="C32" s="27">
        <v>69000</v>
      </c>
      <c r="D32" s="27">
        <f>C32*0.95</f>
        <v>65550</v>
      </c>
      <c r="E32" s="20" t="s">
        <v>131</v>
      </c>
    </row>
    <row r="33" spans="1:5" ht="42">
      <c r="A33" s="22" t="s">
        <v>77</v>
      </c>
      <c r="B33" s="45" t="s">
        <v>120</v>
      </c>
      <c r="C33" s="27">
        <v>66000</v>
      </c>
      <c r="D33" s="27">
        <f>C33*0.95</f>
        <v>62700</v>
      </c>
      <c r="E33" s="20" t="s">
        <v>131</v>
      </c>
    </row>
    <row r="34" spans="1:5" ht="15.75" customHeight="1">
      <c r="A34" s="79" t="s">
        <v>19</v>
      </c>
      <c r="B34" s="80"/>
      <c r="C34" s="80"/>
      <c r="D34" s="81"/>
      <c r="E34" s="82"/>
    </row>
    <row r="35" spans="1:5" ht="15.75" customHeight="1">
      <c r="A35" s="53" t="s">
        <v>128</v>
      </c>
      <c r="B35" s="54" t="s">
        <v>129</v>
      </c>
      <c r="C35" s="71">
        <v>0</v>
      </c>
      <c r="D35" s="72">
        <v>0</v>
      </c>
      <c r="E35" s="73">
        <v>0</v>
      </c>
    </row>
    <row r="36" spans="1:5" ht="15.75" customHeight="1">
      <c r="A36" s="18" t="s">
        <v>114</v>
      </c>
      <c r="B36" s="19" t="s">
        <v>202</v>
      </c>
      <c r="C36" s="27" t="s">
        <v>131</v>
      </c>
      <c r="D36" s="27" t="s">
        <v>131</v>
      </c>
      <c r="E36" s="20" t="s">
        <v>131</v>
      </c>
    </row>
    <row r="37" spans="1:5" ht="15.75" customHeight="1">
      <c r="A37" s="18" t="s">
        <v>103</v>
      </c>
      <c r="B37" s="44" t="s">
        <v>104</v>
      </c>
      <c r="C37" s="27">
        <v>3400</v>
      </c>
      <c r="D37" s="27">
        <f>C37*0.95</f>
        <v>3230</v>
      </c>
      <c r="E37" s="20" t="s">
        <v>131</v>
      </c>
    </row>
    <row r="38" spans="1:5" ht="15.75" customHeight="1">
      <c r="A38" s="18" t="s">
        <v>102</v>
      </c>
      <c r="B38" s="44" t="s">
        <v>105</v>
      </c>
      <c r="C38" s="27">
        <v>3400</v>
      </c>
      <c r="D38" s="27">
        <f>C38*0.95</f>
        <v>3230</v>
      </c>
      <c r="E38" s="20" t="s">
        <v>131</v>
      </c>
    </row>
    <row r="39" spans="1:5" ht="15.75" customHeight="1">
      <c r="A39" s="18" t="s">
        <v>121</v>
      </c>
      <c r="B39" s="44" t="s">
        <v>122</v>
      </c>
      <c r="C39" s="27" t="s">
        <v>131</v>
      </c>
      <c r="D39" s="27" t="s">
        <v>131</v>
      </c>
      <c r="E39" s="20" t="s">
        <v>131</v>
      </c>
    </row>
    <row r="40" spans="1:5" ht="21.75" customHeight="1">
      <c r="A40" s="18" t="s">
        <v>31</v>
      </c>
      <c r="B40" s="19" t="s">
        <v>20</v>
      </c>
      <c r="C40" s="27">
        <v>12300</v>
      </c>
      <c r="D40" s="27">
        <f>C40*0.95</f>
        <v>11685</v>
      </c>
      <c r="E40" s="20" t="s">
        <v>131</v>
      </c>
    </row>
    <row r="41" spans="1:5" ht="24" customHeight="1">
      <c r="A41" s="18" t="s">
        <v>32</v>
      </c>
      <c r="B41" s="19" t="s">
        <v>21</v>
      </c>
      <c r="C41" s="27">
        <v>13600</v>
      </c>
      <c r="D41" s="27">
        <f>C41*0.95</f>
        <v>12920</v>
      </c>
      <c r="E41" s="20" t="s">
        <v>131</v>
      </c>
    </row>
    <row r="42" spans="1:5" ht="15.75" customHeight="1">
      <c r="A42" s="18" t="s">
        <v>34</v>
      </c>
      <c r="B42" s="19" t="s">
        <v>22</v>
      </c>
      <c r="C42" s="27">
        <v>2200</v>
      </c>
      <c r="D42" s="27">
        <f>C42*0.95</f>
        <v>2090</v>
      </c>
      <c r="E42" s="20" t="s">
        <v>131</v>
      </c>
    </row>
    <row r="43" spans="1:5" ht="15.75" customHeight="1" thickBot="1">
      <c r="A43" s="25" t="s">
        <v>33</v>
      </c>
      <c r="B43" s="43" t="s">
        <v>23</v>
      </c>
      <c r="C43" s="31">
        <v>2600</v>
      </c>
      <c r="D43" s="31">
        <f>C43*0.95</f>
        <v>2470</v>
      </c>
      <c r="E43" s="26" t="s">
        <v>131</v>
      </c>
    </row>
    <row r="44" spans="1:6" ht="15.75" customHeight="1" thickBot="1">
      <c r="A44" s="4"/>
      <c r="B44" s="4"/>
      <c r="C44" s="36"/>
      <c r="D44" s="28"/>
      <c r="E44" s="28"/>
      <c r="F44" s="29"/>
    </row>
    <row r="45" spans="1:5" ht="27" customHeight="1" thickBot="1">
      <c r="A45" s="7" t="s">
        <v>45</v>
      </c>
      <c r="B45" s="9" t="s">
        <v>107</v>
      </c>
      <c r="C45" s="10" t="s">
        <v>0</v>
      </c>
      <c r="D45" s="10" t="s">
        <v>1</v>
      </c>
      <c r="E45" s="10" t="s">
        <v>203</v>
      </c>
    </row>
    <row r="46" spans="1:5" ht="69.75" customHeight="1">
      <c r="A46" s="16" t="s">
        <v>94</v>
      </c>
      <c r="B46" s="42" t="s">
        <v>194</v>
      </c>
      <c r="C46" s="48">
        <v>245000</v>
      </c>
      <c r="D46" s="30">
        <f>C46*0.95</f>
        <v>232750</v>
      </c>
      <c r="E46" s="17" t="s">
        <v>131</v>
      </c>
    </row>
    <row r="47" spans="1:5" ht="61.5" customHeight="1">
      <c r="A47" s="18" t="s">
        <v>124</v>
      </c>
      <c r="B47" s="19" t="s">
        <v>195</v>
      </c>
      <c r="C47" s="47">
        <v>255000</v>
      </c>
      <c r="D47" s="27">
        <f aca="true" t="shared" si="0" ref="D47:D57">C47*0.95</f>
        <v>242250</v>
      </c>
      <c r="E47" s="20" t="s">
        <v>131</v>
      </c>
    </row>
    <row r="48" spans="1:5" ht="58.5" customHeight="1">
      <c r="A48" s="18" t="s">
        <v>95</v>
      </c>
      <c r="B48" s="19" t="s">
        <v>196</v>
      </c>
      <c r="C48" s="47">
        <v>265000</v>
      </c>
      <c r="D48" s="27">
        <f t="shared" si="0"/>
        <v>251750</v>
      </c>
      <c r="E48" s="20" t="s">
        <v>131</v>
      </c>
    </row>
    <row r="49" spans="1:5" s="11" customFormat="1" ht="62.25" customHeight="1">
      <c r="A49" s="18" t="s">
        <v>96</v>
      </c>
      <c r="B49" s="19" t="s">
        <v>194</v>
      </c>
      <c r="C49" s="47">
        <v>245000</v>
      </c>
      <c r="D49" s="27">
        <f t="shared" si="0"/>
        <v>232750</v>
      </c>
      <c r="E49" s="20" t="s">
        <v>131</v>
      </c>
    </row>
    <row r="50" spans="1:5" s="11" customFormat="1" ht="58.5" customHeight="1">
      <c r="A50" s="18" t="s">
        <v>125</v>
      </c>
      <c r="B50" s="19" t="s">
        <v>195</v>
      </c>
      <c r="C50" s="47">
        <v>255000</v>
      </c>
      <c r="D50" s="27">
        <f t="shared" si="0"/>
        <v>242250</v>
      </c>
      <c r="E50" s="20" t="s">
        <v>131</v>
      </c>
    </row>
    <row r="51" spans="1:5" s="11" customFormat="1" ht="59.25" customHeight="1">
      <c r="A51" s="18" t="s">
        <v>97</v>
      </c>
      <c r="B51" s="19" t="s">
        <v>196</v>
      </c>
      <c r="C51" s="47">
        <v>265000</v>
      </c>
      <c r="D51" s="27">
        <f t="shared" si="0"/>
        <v>251750</v>
      </c>
      <c r="E51" s="20" t="s">
        <v>131</v>
      </c>
    </row>
    <row r="52" spans="1:5" ht="60" customHeight="1">
      <c r="A52" s="18" t="s">
        <v>98</v>
      </c>
      <c r="B52" s="19" t="s">
        <v>197</v>
      </c>
      <c r="C52" s="47">
        <v>320000</v>
      </c>
      <c r="D52" s="27">
        <f t="shared" si="0"/>
        <v>304000</v>
      </c>
      <c r="E52" s="20" t="s">
        <v>131</v>
      </c>
    </row>
    <row r="53" spans="1:5" ht="58.5" customHeight="1">
      <c r="A53" s="18" t="s">
        <v>126</v>
      </c>
      <c r="B53" s="19" t="s">
        <v>198</v>
      </c>
      <c r="C53" s="47">
        <v>330000</v>
      </c>
      <c r="D53" s="27">
        <f t="shared" si="0"/>
        <v>313500</v>
      </c>
      <c r="E53" s="20" t="s">
        <v>131</v>
      </c>
    </row>
    <row r="54" spans="1:5" ht="58.5" customHeight="1">
      <c r="A54" s="18" t="s">
        <v>99</v>
      </c>
      <c r="B54" s="19" t="s">
        <v>199</v>
      </c>
      <c r="C54" s="47">
        <v>340000</v>
      </c>
      <c r="D54" s="27">
        <f t="shared" si="0"/>
        <v>323000</v>
      </c>
      <c r="E54" s="20" t="s">
        <v>131</v>
      </c>
    </row>
    <row r="55" spans="1:5" s="11" customFormat="1" ht="56.25">
      <c r="A55" s="18" t="s">
        <v>100</v>
      </c>
      <c r="B55" s="19" t="s">
        <v>197</v>
      </c>
      <c r="C55" s="47">
        <v>320000</v>
      </c>
      <c r="D55" s="27">
        <f t="shared" si="0"/>
        <v>304000</v>
      </c>
      <c r="E55" s="20" t="s">
        <v>131</v>
      </c>
    </row>
    <row r="56" spans="1:5" s="11" customFormat="1" ht="56.25">
      <c r="A56" s="18" t="s">
        <v>127</v>
      </c>
      <c r="B56" s="19" t="s">
        <v>198</v>
      </c>
      <c r="C56" s="47">
        <v>330000</v>
      </c>
      <c r="D56" s="27">
        <f t="shared" si="0"/>
        <v>313500</v>
      </c>
      <c r="E56" s="20" t="s">
        <v>131</v>
      </c>
    </row>
    <row r="57" spans="1:5" s="11" customFormat="1" ht="56.25">
      <c r="A57" s="18" t="s">
        <v>101</v>
      </c>
      <c r="B57" s="19" t="s">
        <v>199</v>
      </c>
      <c r="C57" s="47">
        <v>340000</v>
      </c>
      <c r="D57" s="27">
        <f t="shared" si="0"/>
        <v>323000</v>
      </c>
      <c r="E57" s="20" t="s">
        <v>131</v>
      </c>
    </row>
    <row r="58" spans="1:5" ht="15.75" customHeight="1">
      <c r="A58" s="79" t="s">
        <v>28</v>
      </c>
      <c r="B58" s="80"/>
      <c r="C58" s="80"/>
      <c r="D58" s="81"/>
      <c r="E58" s="82"/>
    </row>
    <row r="59" spans="1:5" ht="15.75" customHeight="1">
      <c r="A59" s="53" t="s">
        <v>128</v>
      </c>
      <c r="B59" s="54" t="s">
        <v>129</v>
      </c>
      <c r="C59" s="55">
        <v>0</v>
      </c>
      <c r="D59" s="56">
        <v>0</v>
      </c>
      <c r="E59" s="57">
        <v>0</v>
      </c>
    </row>
    <row r="60" spans="1:5" ht="15.75" customHeight="1">
      <c r="A60" s="53" t="s">
        <v>130</v>
      </c>
      <c r="B60" s="54" t="s">
        <v>132</v>
      </c>
      <c r="C60" s="55" t="s">
        <v>131</v>
      </c>
      <c r="D60" s="55" t="s">
        <v>131</v>
      </c>
      <c r="E60" s="20" t="s">
        <v>131</v>
      </c>
    </row>
    <row r="61" spans="1:5" ht="15.75" customHeight="1">
      <c r="A61" s="18" t="s">
        <v>30</v>
      </c>
      <c r="B61" s="19" t="s">
        <v>29</v>
      </c>
      <c r="C61" s="27">
        <v>6400</v>
      </c>
      <c r="D61" s="27">
        <f aca="true" t="shared" si="1" ref="D61:D66">C61*0.95</f>
        <v>6080</v>
      </c>
      <c r="E61" s="20" t="s">
        <v>131</v>
      </c>
    </row>
    <row r="62" spans="1:5" ht="15.75" customHeight="1">
      <c r="A62" s="18" t="s">
        <v>111</v>
      </c>
      <c r="B62" s="19" t="s">
        <v>27</v>
      </c>
      <c r="C62" s="27">
        <v>22000</v>
      </c>
      <c r="D62" s="27">
        <f t="shared" si="1"/>
        <v>20900</v>
      </c>
      <c r="E62" s="20" t="s">
        <v>131</v>
      </c>
    </row>
    <row r="63" spans="1:5" ht="15.75" customHeight="1">
      <c r="A63" s="18" t="s">
        <v>112</v>
      </c>
      <c r="B63" s="19" t="s">
        <v>26</v>
      </c>
      <c r="C63" s="27">
        <v>25000</v>
      </c>
      <c r="D63" s="27">
        <f t="shared" si="1"/>
        <v>23750</v>
      </c>
      <c r="E63" s="20" t="s">
        <v>131</v>
      </c>
    </row>
    <row r="64" spans="1:5" ht="15.75" customHeight="1">
      <c r="A64" s="18" t="s">
        <v>42</v>
      </c>
      <c r="B64" s="19" t="s">
        <v>10</v>
      </c>
      <c r="C64" s="27">
        <v>14000</v>
      </c>
      <c r="D64" s="27">
        <f t="shared" si="1"/>
        <v>13300</v>
      </c>
      <c r="E64" s="20" t="s">
        <v>131</v>
      </c>
    </row>
    <row r="65" spans="1:5" ht="15.75" customHeight="1">
      <c r="A65" s="18" t="s">
        <v>40</v>
      </c>
      <c r="B65" s="19" t="s">
        <v>11</v>
      </c>
      <c r="C65" s="27">
        <v>28000</v>
      </c>
      <c r="D65" s="27">
        <f t="shared" si="1"/>
        <v>26600</v>
      </c>
      <c r="E65" s="20" t="s">
        <v>131</v>
      </c>
    </row>
    <row r="66" spans="1:5" ht="27" customHeight="1">
      <c r="A66" s="18" t="s">
        <v>43</v>
      </c>
      <c r="B66" s="19" t="s">
        <v>3</v>
      </c>
      <c r="C66" s="27">
        <v>43000</v>
      </c>
      <c r="D66" s="27">
        <f t="shared" si="1"/>
        <v>40850</v>
      </c>
      <c r="E66" s="20" t="s">
        <v>131</v>
      </c>
    </row>
    <row r="67" spans="1:5" ht="42.75" customHeight="1">
      <c r="A67" s="89" t="s">
        <v>4</v>
      </c>
      <c r="B67" s="90"/>
      <c r="C67" s="90"/>
      <c r="D67" s="81"/>
      <c r="E67" s="82"/>
    </row>
    <row r="68" spans="1:5" ht="15.75" customHeight="1">
      <c r="A68" s="87" t="s">
        <v>16</v>
      </c>
      <c r="B68" s="88"/>
      <c r="C68" s="88"/>
      <c r="D68" s="81"/>
      <c r="E68" s="82"/>
    </row>
    <row r="69" spans="1:5" ht="15.75" customHeight="1">
      <c r="A69" s="87" t="s">
        <v>17</v>
      </c>
      <c r="B69" s="88"/>
      <c r="C69" s="88"/>
      <c r="D69" s="81"/>
      <c r="E69" s="82"/>
    </row>
    <row r="70" spans="1:5" ht="15.75" customHeight="1">
      <c r="A70" s="89" t="s">
        <v>18</v>
      </c>
      <c r="B70" s="90"/>
      <c r="C70" s="90"/>
      <c r="D70" s="81"/>
      <c r="E70" s="82"/>
    </row>
    <row r="71" spans="1:5" ht="15.75" customHeight="1">
      <c r="A71" s="83" t="s">
        <v>133</v>
      </c>
      <c r="B71" s="84"/>
      <c r="C71" s="84"/>
      <c r="D71" s="81"/>
      <c r="E71" s="82"/>
    </row>
    <row r="72" spans="1:5" ht="15.75" customHeight="1" thickBot="1">
      <c r="A72" s="85" t="s">
        <v>46</v>
      </c>
      <c r="B72" s="86"/>
      <c r="C72" s="86"/>
      <c r="D72" s="77"/>
      <c r="E72" s="78"/>
    </row>
    <row r="73" spans="1:6" ht="15.75" customHeight="1" thickBot="1">
      <c r="A73" s="15"/>
      <c r="B73" s="15"/>
      <c r="C73" s="15"/>
      <c r="D73" s="28"/>
      <c r="E73" s="28"/>
      <c r="F73" s="29"/>
    </row>
    <row r="74" spans="1:6" ht="39" customHeight="1" thickBot="1">
      <c r="A74" s="7" t="s">
        <v>45</v>
      </c>
      <c r="B74" s="9" t="s">
        <v>113</v>
      </c>
      <c r="C74" s="10" t="s">
        <v>0</v>
      </c>
      <c r="D74" s="10" t="s">
        <v>1</v>
      </c>
      <c r="E74" s="10" t="s">
        <v>203</v>
      </c>
      <c r="F74" s="29"/>
    </row>
    <row r="75" spans="1:6" ht="56.25">
      <c r="A75" s="16" t="s">
        <v>109</v>
      </c>
      <c r="B75" s="42" t="s">
        <v>190</v>
      </c>
      <c r="C75" s="32">
        <v>195000</v>
      </c>
      <c r="D75" s="30">
        <f>C75*0.95</f>
        <v>185250</v>
      </c>
      <c r="E75" s="17" t="s">
        <v>131</v>
      </c>
      <c r="F75" s="29"/>
    </row>
    <row r="76" spans="1:6" ht="15.75" customHeight="1">
      <c r="A76" s="79" t="s">
        <v>110</v>
      </c>
      <c r="B76" s="80"/>
      <c r="C76" s="80"/>
      <c r="D76" s="81"/>
      <c r="E76" s="82"/>
      <c r="F76" s="29"/>
    </row>
    <row r="77" spans="1:6" ht="15.75" customHeight="1">
      <c r="A77" s="18" t="s">
        <v>30</v>
      </c>
      <c r="B77" s="19" t="s">
        <v>29</v>
      </c>
      <c r="C77" s="34">
        <v>5000</v>
      </c>
      <c r="D77" s="27">
        <f>C77*0.95</f>
        <v>4750</v>
      </c>
      <c r="E77" s="20" t="s">
        <v>131</v>
      </c>
      <c r="F77" s="29"/>
    </row>
    <row r="78" spans="1:6" ht="15.75" customHeight="1">
      <c r="A78" s="18">
        <v>316</v>
      </c>
      <c r="B78" s="19" t="s">
        <v>189</v>
      </c>
      <c r="C78" s="27" t="s">
        <v>131</v>
      </c>
      <c r="D78" s="27" t="s">
        <v>131</v>
      </c>
      <c r="E78" s="20" t="s">
        <v>131</v>
      </c>
      <c r="F78" s="29"/>
    </row>
    <row r="79" spans="1:6" ht="15.75" customHeight="1">
      <c r="A79" s="18" t="s">
        <v>206</v>
      </c>
      <c r="B79" s="19" t="s">
        <v>207</v>
      </c>
      <c r="C79" s="27" t="s">
        <v>131</v>
      </c>
      <c r="D79" s="27" t="s">
        <v>131</v>
      </c>
      <c r="E79" s="20" t="s">
        <v>131</v>
      </c>
      <c r="F79" s="29"/>
    </row>
    <row r="80" spans="1:6" ht="15.75" customHeight="1">
      <c r="A80" s="18" t="s">
        <v>116</v>
      </c>
      <c r="B80" s="19" t="s">
        <v>183</v>
      </c>
      <c r="C80" s="27" t="s">
        <v>131</v>
      </c>
      <c r="D80" s="27" t="s">
        <v>131</v>
      </c>
      <c r="E80" s="20" t="s">
        <v>131</v>
      </c>
      <c r="F80" s="29"/>
    </row>
    <row r="81" spans="1:6" ht="15.75" customHeight="1">
      <c r="A81" s="83" t="s">
        <v>192</v>
      </c>
      <c r="B81" s="84"/>
      <c r="C81" s="84"/>
      <c r="D81" s="81"/>
      <c r="E81" s="82"/>
      <c r="F81" s="29"/>
    </row>
    <row r="82" spans="1:6" ht="15.75" customHeight="1">
      <c r="A82" s="83" t="s">
        <v>200</v>
      </c>
      <c r="B82" s="81"/>
      <c r="C82" s="81"/>
      <c r="D82" s="81"/>
      <c r="E82" s="82"/>
      <c r="F82" s="29"/>
    </row>
    <row r="83" spans="1:6" ht="15.75" customHeight="1" thickBot="1">
      <c r="A83" s="75" t="s">
        <v>106</v>
      </c>
      <c r="B83" s="76"/>
      <c r="C83" s="76"/>
      <c r="D83" s="77"/>
      <c r="E83" s="78"/>
      <c r="F83" s="29"/>
    </row>
    <row r="84" spans="1:6" ht="15.75" customHeight="1">
      <c r="A84" s="15"/>
      <c r="B84" s="15"/>
      <c r="C84" s="15"/>
      <c r="D84" s="28"/>
      <c r="E84" s="28"/>
      <c r="F84" s="29"/>
    </row>
    <row r="85" spans="1:6" ht="15.75" customHeight="1" thickBot="1">
      <c r="A85" s="15"/>
      <c r="B85" s="15"/>
      <c r="C85" s="15"/>
      <c r="D85" s="28"/>
      <c r="E85" s="28"/>
      <c r="F85" s="29"/>
    </row>
    <row r="86" spans="1:6" ht="33" customHeight="1" thickBot="1">
      <c r="A86" s="7" t="s">
        <v>45</v>
      </c>
      <c r="B86" s="69" t="s">
        <v>184</v>
      </c>
      <c r="C86" s="10" t="s">
        <v>0</v>
      </c>
      <c r="D86" s="10" t="s">
        <v>1</v>
      </c>
      <c r="E86" s="10" t="s">
        <v>203</v>
      </c>
      <c r="F86" s="29"/>
    </row>
    <row r="87" spans="1:6" ht="50.25" customHeight="1">
      <c r="A87" s="16" t="s">
        <v>188</v>
      </c>
      <c r="B87" s="42" t="s">
        <v>201</v>
      </c>
      <c r="C87" s="32">
        <v>245000</v>
      </c>
      <c r="D87" s="30">
        <f>C87*0.95</f>
        <v>232750</v>
      </c>
      <c r="E87" s="17" t="s">
        <v>131</v>
      </c>
      <c r="F87" s="29"/>
    </row>
    <row r="88" spans="1:6" ht="15.75" customHeight="1">
      <c r="A88" s="79" t="s">
        <v>191</v>
      </c>
      <c r="B88" s="80"/>
      <c r="C88" s="80"/>
      <c r="D88" s="81"/>
      <c r="E88" s="82"/>
      <c r="F88" s="29"/>
    </row>
    <row r="89" spans="1:6" ht="15.75" customHeight="1">
      <c r="A89" s="18" t="s">
        <v>30</v>
      </c>
      <c r="B89" s="19" t="s">
        <v>29</v>
      </c>
      <c r="C89" s="27">
        <v>5000</v>
      </c>
      <c r="D89" s="27">
        <f>C89*0.95</f>
        <v>4750</v>
      </c>
      <c r="E89" s="20" t="s">
        <v>131</v>
      </c>
      <c r="F89" s="29"/>
    </row>
    <row r="90" spans="1:6" ht="15.75" customHeight="1">
      <c r="A90" s="18">
        <v>316</v>
      </c>
      <c r="B90" s="19" t="s">
        <v>189</v>
      </c>
      <c r="C90" s="27">
        <v>20000</v>
      </c>
      <c r="D90" s="27">
        <f>C90*0.95</f>
        <v>19000</v>
      </c>
      <c r="E90" s="20" t="s">
        <v>131</v>
      </c>
      <c r="F90" s="29"/>
    </row>
    <row r="91" spans="1:6" ht="25.5" customHeight="1">
      <c r="A91" s="18" t="s">
        <v>208</v>
      </c>
      <c r="B91" s="19" t="s">
        <v>209</v>
      </c>
      <c r="C91" s="27">
        <v>10300</v>
      </c>
      <c r="D91" s="27">
        <f>C91*0.95</f>
        <v>9785</v>
      </c>
      <c r="E91" s="74" t="s">
        <v>131</v>
      </c>
      <c r="F91" s="29"/>
    </row>
    <row r="92" spans="1:6" ht="15.75" customHeight="1">
      <c r="A92" s="18" t="s">
        <v>206</v>
      </c>
      <c r="B92" s="19" t="s">
        <v>207</v>
      </c>
      <c r="C92" s="27" t="s">
        <v>131</v>
      </c>
      <c r="D92" s="27" t="s">
        <v>131</v>
      </c>
      <c r="E92" s="20" t="s">
        <v>131</v>
      </c>
      <c r="F92" s="29"/>
    </row>
    <row r="93" spans="1:6" ht="15.75" customHeight="1">
      <c r="A93" s="18" t="s">
        <v>116</v>
      </c>
      <c r="B93" s="19" t="s">
        <v>183</v>
      </c>
      <c r="C93" s="27">
        <v>3000</v>
      </c>
      <c r="D93" s="27">
        <f>C93*0.95</f>
        <v>2850</v>
      </c>
      <c r="E93" s="20" t="s">
        <v>131</v>
      </c>
      <c r="F93" s="29"/>
    </row>
    <row r="94" spans="1:6" ht="15.75" customHeight="1">
      <c r="A94" s="83" t="s">
        <v>192</v>
      </c>
      <c r="B94" s="84"/>
      <c r="C94" s="84"/>
      <c r="D94" s="81"/>
      <c r="E94" s="82"/>
      <c r="F94" s="29"/>
    </row>
    <row r="95" spans="1:6" ht="15.75" customHeight="1" thickBot="1">
      <c r="A95" s="75" t="s">
        <v>106</v>
      </c>
      <c r="B95" s="76"/>
      <c r="C95" s="76"/>
      <c r="D95" s="77"/>
      <c r="E95" s="78"/>
      <c r="F95" s="29"/>
    </row>
    <row r="96" spans="1:6" ht="15.75" customHeight="1">
      <c r="A96" s="15"/>
      <c r="B96" s="15"/>
      <c r="C96" s="15"/>
      <c r="D96" s="28"/>
      <c r="E96" s="28"/>
      <c r="F96" s="29"/>
    </row>
    <row r="97" spans="1:6" ht="15.75" customHeight="1" thickBot="1">
      <c r="A97" s="12"/>
      <c r="B97" s="5"/>
      <c r="C97" s="36"/>
      <c r="D97" s="28"/>
      <c r="E97" s="28"/>
      <c r="F97" s="29"/>
    </row>
    <row r="98" spans="1:5" ht="27" customHeight="1" thickBot="1">
      <c r="A98" s="7" t="s">
        <v>45</v>
      </c>
      <c r="B98" s="9" t="s">
        <v>108</v>
      </c>
      <c r="C98" s="10" t="s">
        <v>0</v>
      </c>
      <c r="D98" s="10" t="s">
        <v>1</v>
      </c>
      <c r="E98" s="10" t="s">
        <v>203</v>
      </c>
    </row>
    <row r="99" spans="1:10" ht="56.25">
      <c r="A99" s="16" t="s">
        <v>93</v>
      </c>
      <c r="B99" s="42" t="s">
        <v>153</v>
      </c>
      <c r="C99" s="30">
        <v>470000</v>
      </c>
      <c r="D99" s="30">
        <f aca="true" t="shared" si="2" ref="D99:D116">C99*0.95</f>
        <v>446500</v>
      </c>
      <c r="E99" s="17" t="s">
        <v>131</v>
      </c>
      <c r="J99" s="38"/>
    </row>
    <row r="100" spans="1:10" ht="56.25">
      <c r="A100" s="18" t="s">
        <v>134</v>
      </c>
      <c r="B100" s="19" t="s">
        <v>154</v>
      </c>
      <c r="C100" s="27">
        <v>480000</v>
      </c>
      <c r="D100" s="27">
        <f t="shared" si="2"/>
        <v>456000</v>
      </c>
      <c r="E100" s="20" t="s">
        <v>131</v>
      </c>
      <c r="J100" s="38"/>
    </row>
    <row r="101" spans="1:10" ht="56.25">
      <c r="A101" s="18" t="s">
        <v>78</v>
      </c>
      <c r="B101" s="19" t="s">
        <v>155</v>
      </c>
      <c r="C101" s="27">
        <v>490000</v>
      </c>
      <c r="D101" s="27">
        <f t="shared" si="2"/>
        <v>465500</v>
      </c>
      <c r="E101" s="20" t="s">
        <v>131</v>
      </c>
      <c r="J101" s="38"/>
    </row>
    <row r="102" spans="1:10" ht="56.25">
      <c r="A102" s="18" t="s">
        <v>79</v>
      </c>
      <c r="B102" s="19" t="s">
        <v>156</v>
      </c>
      <c r="C102" s="27">
        <v>470000</v>
      </c>
      <c r="D102" s="27">
        <f t="shared" si="2"/>
        <v>446500</v>
      </c>
      <c r="E102" s="20" t="s">
        <v>131</v>
      </c>
      <c r="J102" s="38"/>
    </row>
    <row r="103" spans="1:10" ht="56.25">
      <c r="A103" s="18" t="s">
        <v>135</v>
      </c>
      <c r="B103" s="19" t="s">
        <v>157</v>
      </c>
      <c r="C103" s="27">
        <v>480000</v>
      </c>
      <c r="D103" s="27">
        <f t="shared" si="2"/>
        <v>456000</v>
      </c>
      <c r="E103" s="20" t="s">
        <v>131</v>
      </c>
      <c r="J103" s="38"/>
    </row>
    <row r="104" spans="1:10" ht="56.25">
      <c r="A104" s="18" t="s">
        <v>80</v>
      </c>
      <c r="B104" s="19" t="s">
        <v>158</v>
      </c>
      <c r="C104" s="27">
        <v>490000</v>
      </c>
      <c r="D104" s="27">
        <f t="shared" si="2"/>
        <v>465500</v>
      </c>
      <c r="E104" s="20" t="s">
        <v>131</v>
      </c>
      <c r="J104" s="38"/>
    </row>
    <row r="105" spans="1:10" ht="56.25">
      <c r="A105" s="18" t="s">
        <v>81</v>
      </c>
      <c r="B105" s="19" t="s">
        <v>159</v>
      </c>
      <c r="C105" s="27">
        <v>550000</v>
      </c>
      <c r="D105" s="27">
        <f t="shared" si="2"/>
        <v>522500</v>
      </c>
      <c r="E105" s="20" t="s">
        <v>131</v>
      </c>
      <c r="J105" s="38"/>
    </row>
    <row r="106" spans="1:10" ht="56.25">
      <c r="A106" s="18" t="s">
        <v>136</v>
      </c>
      <c r="B106" s="19" t="s">
        <v>160</v>
      </c>
      <c r="C106" s="27">
        <v>560000</v>
      </c>
      <c r="D106" s="27">
        <f t="shared" si="2"/>
        <v>532000</v>
      </c>
      <c r="E106" s="20" t="s">
        <v>131</v>
      </c>
      <c r="J106" s="38"/>
    </row>
    <row r="107" spans="1:10" ht="56.25">
      <c r="A107" s="18" t="s">
        <v>82</v>
      </c>
      <c r="B107" s="19" t="s">
        <v>161</v>
      </c>
      <c r="C107" s="27">
        <v>570000</v>
      </c>
      <c r="D107" s="27">
        <f t="shared" si="2"/>
        <v>541500</v>
      </c>
      <c r="E107" s="20" t="s">
        <v>131</v>
      </c>
      <c r="J107" s="38"/>
    </row>
    <row r="108" spans="1:10" ht="56.25">
      <c r="A108" s="18" t="s">
        <v>83</v>
      </c>
      <c r="B108" s="19" t="s">
        <v>162</v>
      </c>
      <c r="C108" s="27">
        <v>550000</v>
      </c>
      <c r="D108" s="27">
        <f t="shared" si="2"/>
        <v>522500</v>
      </c>
      <c r="E108" s="20" t="s">
        <v>131</v>
      </c>
      <c r="J108" s="38"/>
    </row>
    <row r="109" spans="1:10" ht="56.25">
      <c r="A109" s="18" t="s">
        <v>137</v>
      </c>
      <c r="B109" s="19" t="s">
        <v>163</v>
      </c>
      <c r="C109" s="27">
        <v>560000</v>
      </c>
      <c r="D109" s="27">
        <f t="shared" si="2"/>
        <v>532000</v>
      </c>
      <c r="E109" s="20" t="s">
        <v>131</v>
      </c>
      <c r="J109" s="38"/>
    </row>
    <row r="110" spans="1:10" ht="56.25">
      <c r="A110" s="18" t="s">
        <v>84</v>
      </c>
      <c r="B110" s="19" t="s">
        <v>164</v>
      </c>
      <c r="C110" s="27">
        <v>570000</v>
      </c>
      <c r="D110" s="27">
        <f t="shared" si="2"/>
        <v>541500</v>
      </c>
      <c r="E110" s="20" t="s">
        <v>131</v>
      </c>
      <c r="J110" s="38"/>
    </row>
    <row r="111" spans="1:5" ht="15.75" customHeight="1">
      <c r="A111" s="79" t="s">
        <v>7</v>
      </c>
      <c r="B111" s="80"/>
      <c r="C111" s="80"/>
      <c r="D111" s="81"/>
      <c r="E111" s="82"/>
    </row>
    <row r="112" spans="1:5" ht="15.75" customHeight="1">
      <c r="A112" s="18" t="s">
        <v>30</v>
      </c>
      <c r="B112" s="19" t="s">
        <v>29</v>
      </c>
      <c r="C112" s="27">
        <v>6400</v>
      </c>
      <c r="D112" s="27">
        <f t="shared" si="2"/>
        <v>6080</v>
      </c>
      <c r="E112" s="20">
        <f>C112*0.9</f>
        <v>5760</v>
      </c>
    </row>
    <row r="113" spans="1:5" ht="15.75" customHeight="1">
      <c r="A113" s="18" t="s">
        <v>37</v>
      </c>
      <c r="B113" s="19" t="s">
        <v>27</v>
      </c>
      <c r="C113" s="27">
        <v>22000</v>
      </c>
      <c r="D113" s="27">
        <f t="shared" si="2"/>
        <v>20900</v>
      </c>
      <c r="E113" s="20">
        <f>C113*0.9</f>
        <v>19800</v>
      </c>
    </row>
    <row r="114" spans="1:5" ht="15.75" customHeight="1">
      <c r="A114" s="18" t="s">
        <v>38</v>
      </c>
      <c r="B114" s="19" t="s">
        <v>26</v>
      </c>
      <c r="C114" s="27">
        <v>25000</v>
      </c>
      <c r="D114" s="27">
        <f t="shared" si="2"/>
        <v>23750</v>
      </c>
      <c r="E114" s="20">
        <f>C114*0.9</f>
        <v>22500</v>
      </c>
    </row>
    <row r="115" spans="1:5" ht="15.75" customHeight="1">
      <c r="A115" s="18" t="s">
        <v>41</v>
      </c>
      <c r="B115" s="19" t="s">
        <v>8</v>
      </c>
      <c r="C115" s="27">
        <v>9400</v>
      </c>
      <c r="D115" s="27">
        <f t="shared" si="2"/>
        <v>8930</v>
      </c>
      <c r="E115" s="20">
        <f>C115*0.9</f>
        <v>8460</v>
      </c>
    </row>
    <row r="116" spans="1:5" ht="15.75" customHeight="1">
      <c r="A116" s="18" t="s">
        <v>39</v>
      </c>
      <c r="B116" s="19" t="s">
        <v>9</v>
      </c>
      <c r="C116" s="27">
        <v>18500</v>
      </c>
      <c r="D116" s="27">
        <f t="shared" si="2"/>
        <v>17575</v>
      </c>
      <c r="E116" s="20">
        <f>C116*0.9</f>
        <v>16650</v>
      </c>
    </row>
    <row r="117" spans="1:5" ht="15.75" customHeight="1">
      <c r="A117" s="83" t="s">
        <v>5</v>
      </c>
      <c r="B117" s="84"/>
      <c r="C117" s="84"/>
      <c r="D117" s="81"/>
      <c r="E117" s="82"/>
    </row>
    <row r="118" spans="1:5" ht="15.75" customHeight="1">
      <c r="A118" s="83" t="s">
        <v>47</v>
      </c>
      <c r="B118" s="84"/>
      <c r="C118" s="84"/>
      <c r="D118" s="81"/>
      <c r="E118" s="82"/>
    </row>
    <row r="119" spans="1:5" ht="15.75" customHeight="1" thickBot="1">
      <c r="A119" s="75" t="s">
        <v>48</v>
      </c>
      <c r="B119" s="76"/>
      <c r="C119" s="76"/>
      <c r="D119" s="77"/>
      <c r="E119" s="78"/>
    </row>
    <row r="120" spans="1:5" ht="15.75" customHeight="1">
      <c r="A120" s="15"/>
      <c r="B120" s="15"/>
      <c r="C120" s="15"/>
      <c r="D120" s="28"/>
      <c r="E120" s="28"/>
    </row>
    <row r="121" spans="4:5" ht="15.75" customHeight="1" thickBot="1">
      <c r="D121" s="28"/>
      <c r="E121" s="28"/>
    </row>
    <row r="122" spans="1:5" ht="27" customHeight="1" thickBot="1">
      <c r="A122" s="7" t="s">
        <v>45</v>
      </c>
      <c r="B122" s="9" t="s">
        <v>24</v>
      </c>
      <c r="C122" s="10" t="s">
        <v>0</v>
      </c>
      <c r="D122" s="10" t="s">
        <v>1</v>
      </c>
      <c r="E122" s="10" t="s">
        <v>203</v>
      </c>
    </row>
    <row r="123" spans="1:5" ht="61.5" customHeight="1">
      <c r="A123" s="16" t="s">
        <v>85</v>
      </c>
      <c r="B123" s="42" t="s">
        <v>165</v>
      </c>
      <c r="C123" s="30">
        <v>570000</v>
      </c>
      <c r="D123" s="30">
        <f aca="true" t="shared" si="3" ref="D123:D134">C123*0.95</f>
        <v>541500</v>
      </c>
      <c r="E123" s="17" t="s">
        <v>131</v>
      </c>
    </row>
    <row r="124" spans="1:5" ht="61.5" customHeight="1">
      <c r="A124" s="18" t="s">
        <v>138</v>
      </c>
      <c r="B124" s="19" t="s">
        <v>166</v>
      </c>
      <c r="C124" s="27">
        <v>580000</v>
      </c>
      <c r="D124" s="27">
        <f t="shared" si="3"/>
        <v>551000</v>
      </c>
      <c r="E124" s="20" t="s">
        <v>131</v>
      </c>
    </row>
    <row r="125" spans="1:5" ht="61.5" customHeight="1">
      <c r="A125" s="18" t="s">
        <v>86</v>
      </c>
      <c r="B125" s="19" t="s">
        <v>167</v>
      </c>
      <c r="C125" s="27">
        <v>590000</v>
      </c>
      <c r="D125" s="27">
        <f t="shared" si="3"/>
        <v>560500</v>
      </c>
      <c r="E125" s="20" t="s">
        <v>131</v>
      </c>
    </row>
    <row r="126" spans="1:5" ht="56.25">
      <c r="A126" s="18" t="s">
        <v>87</v>
      </c>
      <c r="B126" s="19" t="s">
        <v>168</v>
      </c>
      <c r="C126" s="27">
        <v>570000</v>
      </c>
      <c r="D126" s="27">
        <f t="shared" si="3"/>
        <v>541500</v>
      </c>
      <c r="E126" s="20" t="s">
        <v>131</v>
      </c>
    </row>
    <row r="127" spans="1:5" ht="56.25">
      <c r="A127" s="18" t="s">
        <v>141</v>
      </c>
      <c r="B127" s="19" t="s">
        <v>169</v>
      </c>
      <c r="C127" s="27">
        <v>580000</v>
      </c>
      <c r="D127" s="27">
        <f t="shared" si="3"/>
        <v>551000</v>
      </c>
      <c r="E127" s="20" t="s">
        <v>131</v>
      </c>
    </row>
    <row r="128" spans="1:5" ht="56.25">
      <c r="A128" s="18" t="s">
        <v>88</v>
      </c>
      <c r="B128" s="19" t="s">
        <v>170</v>
      </c>
      <c r="C128" s="27">
        <v>590000</v>
      </c>
      <c r="D128" s="27">
        <f t="shared" si="3"/>
        <v>560500</v>
      </c>
      <c r="E128" s="20" t="s">
        <v>131</v>
      </c>
    </row>
    <row r="129" spans="1:7" ht="61.5" customHeight="1">
      <c r="A129" s="18" t="s">
        <v>89</v>
      </c>
      <c r="B129" s="19" t="s">
        <v>171</v>
      </c>
      <c r="C129" s="27">
        <v>650000</v>
      </c>
      <c r="D129" s="27">
        <f t="shared" si="3"/>
        <v>617500</v>
      </c>
      <c r="E129" s="20" t="s">
        <v>131</v>
      </c>
      <c r="G129" s="38"/>
    </row>
    <row r="130" spans="1:7" ht="61.5" customHeight="1">
      <c r="A130" s="18" t="s">
        <v>142</v>
      </c>
      <c r="B130" s="19" t="s">
        <v>172</v>
      </c>
      <c r="C130" s="27">
        <v>660000</v>
      </c>
      <c r="D130" s="27">
        <f t="shared" si="3"/>
        <v>627000</v>
      </c>
      <c r="E130" s="20" t="s">
        <v>131</v>
      </c>
      <c r="G130" s="38"/>
    </row>
    <row r="131" spans="1:7" ht="56.25">
      <c r="A131" s="18" t="s">
        <v>90</v>
      </c>
      <c r="B131" s="19" t="s">
        <v>173</v>
      </c>
      <c r="C131" s="27">
        <v>670000</v>
      </c>
      <c r="D131" s="27">
        <f t="shared" si="3"/>
        <v>636500</v>
      </c>
      <c r="E131" s="20" t="s">
        <v>131</v>
      </c>
      <c r="G131" s="38"/>
    </row>
    <row r="132" spans="1:7" ht="56.25">
      <c r="A132" s="18" t="s">
        <v>91</v>
      </c>
      <c r="B132" s="19" t="s">
        <v>174</v>
      </c>
      <c r="C132" s="27">
        <v>650000</v>
      </c>
      <c r="D132" s="27">
        <f t="shared" si="3"/>
        <v>617500</v>
      </c>
      <c r="E132" s="20" t="s">
        <v>131</v>
      </c>
      <c r="G132" s="38"/>
    </row>
    <row r="133" spans="1:7" ht="56.25">
      <c r="A133" s="18" t="s">
        <v>143</v>
      </c>
      <c r="B133" s="19" t="s">
        <v>175</v>
      </c>
      <c r="C133" s="27">
        <v>660000</v>
      </c>
      <c r="D133" s="27">
        <f t="shared" si="3"/>
        <v>627000</v>
      </c>
      <c r="E133" s="20" t="s">
        <v>131</v>
      </c>
      <c r="G133" s="38"/>
    </row>
    <row r="134" spans="1:7" ht="56.25">
      <c r="A134" s="18" t="s">
        <v>92</v>
      </c>
      <c r="B134" s="19" t="s">
        <v>176</v>
      </c>
      <c r="C134" s="27">
        <v>670000</v>
      </c>
      <c r="D134" s="27">
        <f t="shared" si="3"/>
        <v>636500</v>
      </c>
      <c r="E134" s="20" t="s">
        <v>131</v>
      </c>
      <c r="G134" s="38"/>
    </row>
    <row r="135" spans="1:5" ht="15.75" customHeight="1">
      <c r="A135" s="79" t="s">
        <v>25</v>
      </c>
      <c r="B135" s="80"/>
      <c r="C135" s="80"/>
      <c r="D135" s="81"/>
      <c r="E135" s="82"/>
    </row>
    <row r="136" spans="1:5" ht="15.75" customHeight="1">
      <c r="A136" s="18" t="s">
        <v>30</v>
      </c>
      <c r="B136" s="19" t="s">
        <v>29</v>
      </c>
      <c r="C136" s="27">
        <v>6400</v>
      </c>
      <c r="D136" s="27">
        <f>C136*0.95</f>
        <v>6080</v>
      </c>
      <c r="E136" s="20" t="s">
        <v>131</v>
      </c>
    </row>
    <row r="137" spans="1:5" ht="15.75" customHeight="1">
      <c r="A137" s="18" t="s">
        <v>37</v>
      </c>
      <c r="B137" s="19" t="s">
        <v>27</v>
      </c>
      <c r="C137" s="27">
        <v>22000</v>
      </c>
      <c r="D137" s="27">
        <f>C137*0.95</f>
        <v>20900</v>
      </c>
      <c r="E137" s="20" t="s">
        <v>131</v>
      </c>
    </row>
    <row r="138" spans="1:5" ht="15.75" customHeight="1">
      <c r="A138" s="18" t="s">
        <v>38</v>
      </c>
      <c r="B138" s="19" t="s">
        <v>26</v>
      </c>
      <c r="C138" s="27">
        <v>25000</v>
      </c>
      <c r="D138" s="27">
        <f>C138*0.95</f>
        <v>23750</v>
      </c>
      <c r="E138" s="20" t="s">
        <v>131</v>
      </c>
    </row>
    <row r="139" spans="1:5" ht="15.75" customHeight="1">
      <c r="A139" s="59" t="s">
        <v>139</v>
      </c>
      <c r="B139" s="58" t="s">
        <v>140</v>
      </c>
      <c r="C139" s="58" t="s">
        <v>131</v>
      </c>
      <c r="D139" s="58" t="s">
        <v>131</v>
      </c>
      <c r="E139" s="20" t="s">
        <v>131</v>
      </c>
    </row>
    <row r="140" spans="1:5" ht="15.75" customHeight="1">
      <c r="A140" s="83" t="s">
        <v>53</v>
      </c>
      <c r="B140" s="84"/>
      <c r="C140" s="84"/>
      <c r="D140" s="81"/>
      <c r="E140" s="82"/>
    </row>
    <row r="141" spans="1:5" ht="15.75" customHeight="1">
      <c r="A141" s="83" t="s">
        <v>49</v>
      </c>
      <c r="B141" s="84"/>
      <c r="C141" s="84"/>
      <c r="D141" s="81"/>
      <c r="E141" s="82"/>
    </row>
    <row r="142" spans="1:5" ht="15.75" customHeight="1" thickBot="1">
      <c r="A142" s="75" t="s">
        <v>50</v>
      </c>
      <c r="B142" s="76"/>
      <c r="C142" s="76"/>
      <c r="D142" s="77"/>
      <c r="E142" s="78"/>
    </row>
    <row r="143" spans="1:6" ht="15.75" customHeight="1">
      <c r="A143" s="15"/>
      <c r="B143" s="15"/>
      <c r="C143" s="15"/>
      <c r="D143" s="28"/>
      <c r="E143" s="28"/>
      <c r="F143" s="29"/>
    </row>
    <row r="144" spans="1:6" ht="15.75" customHeight="1" thickBot="1">
      <c r="A144" s="4"/>
      <c r="B144" s="4"/>
      <c r="D144" s="28"/>
      <c r="E144" s="28"/>
      <c r="F144" s="29"/>
    </row>
    <row r="145" spans="1:5" ht="27" customHeight="1" thickBot="1">
      <c r="A145" s="7" t="s">
        <v>45</v>
      </c>
      <c r="B145" s="9" t="s">
        <v>145</v>
      </c>
      <c r="C145" s="10" t="s">
        <v>0</v>
      </c>
      <c r="D145" s="10" t="s">
        <v>1</v>
      </c>
      <c r="E145" s="10" t="s">
        <v>203</v>
      </c>
    </row>
    <row r="146" spans="1:12" s="11" customFormat="1" ht="56.25">
      <c r="A146" s="16" t="s">
        <v>146</v>
      </c>
      <c r="B146" s="46" t="s">
        <v>177</v>
      </c>
      <c r="C146" s="30">
        <v>370000</v>
      </c>
      <c r="D146" s="30">
        <f aca="true" t="shared" si="4" ref="D146:D151">C146*0.95</f>
        <v>351500</v>
      </c>
      <c r="E146" s="17" t="s">
        <v>131</v>
      </c>
      <c r="L146" s="1"/>
    </row>
    <row r="147" spans="1:5" s="11" customFormat="1" ht="52.5">
      <c r="A147" s="18" t="s">
        <v>147</v>
      </c>
      <c r="B147" s="45" t="s">
        <v>178</v>
      </c>
      <c r="C147" s="27">
        <v>380000</v>
      </c>
      <c r="D147" s="27">
        <f t="shared" si="4"/>
        <v>361000</v>
      </c>
      <c r="E147" s="20" t="s">
        <v>131</v>
      </c>
    </row>
    <row r="148" spans="1:5" s="11" customFormat="1" ht="52.5">
      <c r="A148" s="18" t="s">
        <v>148</v>
      </c>
      <c r="B148" s="45" t="s">
        <v>179</v>
      </c>
      <c r="C148" s="27">
        <v>390000</v>
      </c>
      <c r="D148" s="27">
        <f t="shared" si="4"/>
        <v>370500</v>
      </c>
      <c r="E148" s="20" t="s">
        <v>131</v>
      </c>
    </row>
    <row r="149" spans="1:5" s="11" customFormat="1" ht="63">
      <c r="A149" s="18" t="s">
        <v>149</v>
      </c>
      <c r="B149" s="45" t="s">
        <v>180</v>
      </c>
      <c r="C149" s="27">
        <v>450000</v>
      </c>
      <c r="D149" s="27">
        <f t="shared" si="4"/>
        <v>427500</v>
      </c>
      <c r="E149" s="20" t="s">
        <v>131</v>
      </c>
    </row>
    <row r="150" spans="1:5" s="11" customFormat="1" ht="56.25">
      <c r="A150" s="18" t="s">
        <v>150</v>
      </c>
      <c r="B150" s="45" t="s">
        <v>181</v>
      </c>
      <c r="C150" s="27">
        <v>460000</v>
      </c>
      <c r="D150" s="27">
        <f t="shared" si="4"/>
        <v>437000</v>
      </c>
      <c r="E150" s="20" t="s">
        <v>131</v>
      </c>
    </row>
    <row r="151" spans="1:5" s="11" customFormat="1" ht="56.25">
      <c r="A151" s="18" t="s">
        <v>151</v>
      </c>
      <c r="B151" s="45" t="s">
        <v>182</v>
      </c>
      <c r="C151" s="27">
        <v>470000</v>
      </c>
      <c r="D151" s="27">
        <f t="shared" si="4"/>
        <v>446500</v>
      </c>
      <c r="E151" s="20" t="s">
        <v>131</v>
      </c>
    </row>
    <row r="152" spans="1:5" s="11" customFormat="1" ht="15.75" customHeight="1">
      <c r="A152" s="79" t="s">
        <v>152</v>
      </c>
      <c r="B152" s="80"/>
      <c r="C152" s="80"/>
      <c r="D152" s="81"/>
      <c r="E152" s="82"/>
    </row>
    <row r="153" spans="1:5" s="11" customFormat="1" ht="15.75" customHeight="1">
      <c r="A153" s="53" t="s">
        <v>128</v>
      </c>
      <c r="B153" s="54" t="s">
        <v>129</v>
      </c>
      <c r="C153" s="55">
        <v>0</v>
      </c>
      <c r="D153" s="56">
        <v>0</v>
      </c>
      <c r="E153" s="20" t="s">
        <v>131</v>
      </c>
    </row>
    <row r="154" spans="1:5" s="11" customFormat="1" ht="15.75" customHeight="1">
      <c r="A154" s="18" t="s">
        <v>35</v>
      </c>
      <c r="B154" s="19" t="s">
        <v>27</v>
      </c>
      <c r="C154" s="27">
        <v>22000</v>
      </c>
      <c r="D154" s="27">
        <f>C154*0.9</f>
        <v>19800</v>
      </c>
      <c r="E154" s="20" t="s">
        <v>131</v>
      </c>
    </row>
    <row r="155" spans="1:5" s="11" customFormat="1" ht="15.75" customHeight="1">
      <c r="A155" s="18" t="s">
        <v>36</v>
      </c>
      <c r="B155" s="19" t="s">
        <v>26</v>
      </c>
      <c r="C155" s="27">
        <v>25000</v>
      </c>
      <c r="D155" s="27">
        <f>C155*0.9</f>
        <v>22500</v>
      </c>
      <c r="E155" s="20" t="s">
        <v>131</v>
      </c>
    </row>
    <row r="156" spans="1:5" s="11" customFormat="1" ht="15.75" customHeight="1">
      <c r="A156" s="83" t="s">
        <v>59</v>
      </c>
      <c r="B156" s="84"/>
      <c r="C156" s="84"/>
      <c r="D156" s="81"/>
      <c r="E156" s="82"/>
    </row>
    <row r="157" spans="1:5" s="11" customFormat="1" ht="15.75" customHeight="1" thickBot="1">
      <c r="A157" s="75" t="s">
        <v>54</v>
      </c>
      <c r="B157" s="76"/>
      <c r="C157" s="76"/>
      <c r="D157" s="77"/>
      <c r="E157" s="78"/>
    </row>
    <row r="158" spans="1:6" s="11" customFormat="1" ht="15.75" customHeight="1">
      <c r="A158" s="14"/>
      <c r="B158" s="14"/>
      <c r="C158" s="14"/>
      <c r="D158" s="28"/>
      <c r="E158" s="28"/>
      <c r="F158" s="37"/>
    </row>
    <row r="159" spans="4:5" ht="15.75" customHeight="1" thickBot="1">
      <c r="D159" s="28"/>
      <c r="E159" s="28"/>
    </row>
    <row r="160" spans="1:5" ht="27" customHeight="1" thickBot="1">
      <c r="A160" s="13" t="s">
        <v>45</v>
      </c>
      <c r="B160" s="70" t="s">
        <v>51</v>
      </c>
      <c r="C160" s="10" t="s">
        <v>0</v>
      </c>
      <c r="D160" s="10" t="s">
        <v>1</v>
      </c>
      <c r="E160" s="10" t="s">
        <v>203</v>
      </c>
    </row>
    <row r="161" spans="1:5" ht="33.75">
      <c r="A161" s="23" t="s">
        <v>12</v>
      </c>
      <c r="B161" s="49" t="s">
        <v>55</v>
      </c>
      <c r="C161" s="50">
        <v>225000</v>
      </c>
      <c r="D161" s="30">
        <f>C161*0.95</f>
        <v>213750</v>
      </c>
      <c r="E161" s="17" t="s">
        <v>131</v>
      </c>
    </row>
    <row r="162" spans="1:5" ht="39.75" customHeight="1" thickBot="1">
      <c r="A162" s="24" t="s">
        <v>13</v>
      </c>
      <c r="B162" s="51" t="s">
        <v>56</v>
      </c>
      <c r="C162" s="52">
        <v>235000</v>
      </c>
      <c r="D162" s="31">
        <f>C162*0.95</f>
        <v>223250</v>
      </c>
      <c r="E162" s="26" t="s">
        <v>131</v>
      </c>
    </row>
    <row r="163" spans="3:5" ht="15.75" customHeight="1">
      <c r="C163" s="36"/>
      <c r="D163" s="28"/>
      <c r="E163" s="28"/>
    </row>
    <row r="164" spans="3:5" ht="15.75" customHeight="1" thickBot="1">
      <c r="C164" s="36"/>
      <c r="D164" s="28"/>
      <c r="E164" s="28"/>
    </row>
    <row r="165" spans="1:5" ht="27" customHeight="1" thickBot="1">
      <c r="A165" s="13" t="s">
        <v>45</v>
      </c>
      <c r="B165" s="70" t="s">
        <v>52</v>
      </c>
      <c r="C165" s="10" t="s">
        <v>0</v>
      </c>
      <c r="D165" s="10" t="s">
        <v>1</v>
      </c>
      <c r="E165" s="10" t="s">
        <v>203</v>
      </c>
    </row>
    <row r="166" spans="1:5" ht="39.75" customHeight="1">
      <c r="A166" s="23" t="s">
        <v>14</v>
      </c>
      <c r="B166" s="49" t="s">
        <v>57</v>
      </c>
      <c r="C166" s="50">
        <v>245000</v>
      </c>
      <c r="D166" s="30">
        <f>C166*0.95</f>
        <v>232750</v>
      </c>
      <c r="E166" s="17" t="s">
        <v>131</v>
      </c>
    </row>
    <row r="167" spans="1:5" ht="39.75" customHeight="1" thickBot="1">
      <c r="A167" s="24" t="s">
        <v>15</v>
      </c>
      <c r="B167" s="51" t="s">
        <v>58</v>
      </c>
      <c r="C167" s="52">
        <v>255000</v>
      </c>
      <c r="D167" s="31">
        <f>C167*0.95</f>
        <v>242250</v>
      </c>
      <c r="E167" s="26" t="s">
        <v>131</v>
      </c>
    </row>
    <row r="169" ht="12" thickBot="1"/>
    <row r="170" spans="1:5" ht="26.25" customHeight="1" thickBot="1">
      <c r="A170" s="7" t="s">
        <v>45</v>
      </c>
      <c r="B170" s="70" t="s">
        <v>2</v>
      </c>
      <c r="C170" s="10" t="s">
        <v>0</v>
      </c>
      <c r="D170" s="10" t="s">
        <v>1</v>
      </c>
      <c r="E170" s="10" t="s">
        <v>203</v>
      </c>
    </row>
    <row r="171" spans="1:5" ht="27.75" customHeight="1">
      <c r="A171" s="16" t="s">
        <v>67</v>
      </c>
      <c r="B171" s="42" t="s">
        <v>63</v>
      </c>
      <c r="C171" s="32">
        <v>78000</v>
      </c>
      <c r="D171" s="30">
        <f>C171*0.95</f>
        <v>74100</v>
      </c>
      <c r="E171" s="17" t="s">
        <v>131</v>
      </c>
    </row>
    <row r="172" spans="1:5" ht="33.75">
      <c r="A172" s="18" t="s">
        <v>68</v>
      </c>
      <c r="B172" s="19" t="s">
        <v>60</v>
      </c>
      <c r="C172" s="34">
        <v>78000</v>
      </c>
      <c r="D172" s="27">
        <f>C172*0.95</f>
        <v>74100</v>
      </c>
      <c r="E172" s="20" t="s">
        <v>131</v>
      </c>
    </row>
    <row r="173" spans="1:5" ht="33.75">
      <c r="A173" s="18" t="s">
        <v>69</v>
      </c>
      <c r="B173" s="19" t="s">
        <v>61</v>
      </c>
      <c r="C173" s="34">
        <v>98000</v>
      </c>
      <c r="D173" s="27">
        <f>C173*0.95</f>
        <v>93100</v>
      </c>
      <c r="E173" s="20" t="s">
        <v>131</v>
      </c>
    </row>
    <row r="174" spans="1:5" ht="34.5" thickBot="1">
      <c r="A174" s="25" t="s">
        <v>70</v>
      </c>
      <c r="B174" s="43" t="s">
        <v>62</v>
      </c>
      <c r="C174" s="35">
        <v>98000</v>
      </c>
      <c r="D174" s="31">
        <f>C174*0.95</f>
        <v>93100</v>
      </c>
      <c r="E174" s="26" t="s">
        <v>131</v>
      </c>
    </row>
  </sheetData>
  <sheetProtection/>
  <mergeCells count="33">
    <mergeCell ref="A1:E1"/>
    <mergeCell ref="A2:B2"/>
    <mergeCell ref="A3:B3"/>
    <mergeCell ref="A34:E34"/>
    <mergeCell ref="A19:E19"/>
    <mergeCell ref="A5:E5"/>
    <mergeCell ref="A6:E6"/>
    <mergeCell ref="C8:D8"/>
    <mergeCell ref="A58:E58"/>
    <mergeCell ref="A140:E140"/>
    <mergeCell ref="A76:E76"/>
    <mergeCell ref="A81:E81"/>
    <mergeCell ref="A83:E83"/>
    <mergeCell ref="A69:E69"/>
    <mergeCell ref="A67:E67"/>
    <mergeCell ref="A68:E68"/>
    <mergeCell ref="A70:E70"/>
    <mergeCell ref="A119:E119"/>
    <mergeCell ref="A71:E71"/>
    <mergeCell ref="A72:E72"/>
    <mergeCell ref="A117:E117"/>
    <mergeCell ref="A82:E82"/>
    <mergeCell ref="A156:E156"/>
    <mergeCell ref="A142:E142"/>
    <mergeCell ref="A141:E141"/>
    <mergeCell ref="A88:E88"/>
    <mergeCell ref="A94:E94"/>
    <mergeCell ref="A95:E95"/>
    <mergeCell ref="A152:E152"/>
    <mergeCell ref="A118:E118"/>
    <mergeCell ref="A135:E135"/>
    <mergeCell ref="A111:E111"/>
    <mergeCell ref="A157:E157"/>
  </mergeCells>
  <printOptions/>
  <pageMargins left="0.25" right="0.25" top="0.75" bottom="0.75" header="0.3" footer="0.3"/>
  <pageSetup horizontalDpi="1200" verticalDpi="12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ЗАО "ТРАНЗАС Консалтинг"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</dc:title>
  <dc:subject/>
  <dc:creator>ЗАО "ТРАНЗАС Консалтинг"</dc:creator>
  <cp:keywords/>
  <dc:description/>
  <cp:lastModifiedBy>Admin</cp:lastModifiedBy>
  <dcterms:created xsi:type="dcterms:W3CDTF">2009-03-29T08:08:37Z</dcterms:created>
  <dcterms:modified xsi:type="dcterms:W3CDTF">2014-09-05T16:29:04Z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0x0101008805F714203B1843BC93D472E1CA97A9</vt:lpwstr>
  </property>
</Properties>
</file>